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20" activeTab="1"/>
  </bookViews>
  <sheets>
    <sheet name="调减" sheetId="1" r:id="rId1"/>
    <sheet name="调增" sheetId="2" r:id="rId2"/>
  </sheets>
  <definedNames>
    <definedName name="_xlnm.Print_Titles" localSheetId="0">调减!$1:5</definedName>
    <definedName name="_xlnm.Print_Titles" localSheetId="1">调增!$1:5</definedName>
    <definedName name="_xlnm._FilterDatabase" localSheetId="1" hidden="1">调增!$A$5:$T$23</definedName>
    <definedName name="_xlnm._FilterDatabase" localSheetId="0" hidden="1">调减!$A$5:$V$20</definedName>
  </definedNames>
  <calcPr calcId="144525"/>
</workbook>
</file>

<file path=xl/sharedStrings.xml><?xml version="1.0" encoding="utf-8"?>
<sst xmlns="http://schemas.openxmlformats.org/spreadsheetml/2006/main" count="252">
  <si>
    <t>滁州市2023年中心城区城建重点项目中期调整登记表（调减）</t>
  </si>
  <si>
    <t>单位</t>
  </si>
  <si>
    <t>万元</t>
  </si>
  <si>
    <t>项目
类型</t>
  </si>
  <si>
    <t>序号</t>
  </si>
  <si>
    <t>项目名称</t>
  </si>
  <si>
    <t>建设单位</t>
  </si>
  <si>
    <t>建设地点</t>
  </si>
  <si>
    <t>建设内容及规模</t>
  </si>
  <si>
    <t>建设
起止年月</t>
  </si>
  <si>
    <t>资金来源</t>
  </si>
  <si>
    <t>原投资</t>
  </si>
  <si>
    <t>减少投资</t>
  </si>
  <si>
    <t>估算总投资</t>
  </si>
  <si>
    <t>调整
依据</t>
  </si>
  <si>
    <t>前期工作开展情况</t>
  </si>
  <si>
    <t>总体进展情况</t>
  </si>
  <si>
    <t>备注</t>
  </si>
  <si>
    <t>总计</t>
  </si>
  <si>
    <t>自筹（社会）资金</t>
  </si>
  <si>
    <t>上级资金</t>
  </si>
  <si>
    <t>市财政
资金</t>
  </si>
  <si>
    <t>融资（贷款）资金</t>
  </si>
  <si>
    <t>县区财政资金</t>
  </si>
  <si>
    <t>发债资金</t>
  </si>
  <si>
    <t>请明确项目是否涉及土地审批手续及预计完成时间（土地指标、土地报批等）</t>
  </si>
  <si>
    <t>请明确项目规划、设计、征迁、施工招标等前期工作开展情况及预计完成时间</t>
  </si>
  <si>
    <t>一、受资金影响，调为储备项目3个，减少投资4.86亿。</t>
  </si>
  <si>
    <t>滁州市第二人民医院传染病院区扩建项目（病房楼改造工程</t>
  </si>
  <si>
    <t>滁州市第二人民医院</t>
  </si>
  <si>
    <t>琅琊区清流中路1401号</t>
  </si>
  <si>
    <t xml:space="preserve">  改造建筑面积1.35万平方米原精神科住院病房楼作为传染科非呼吸道传染病使用，改造床位240张。</t>
  </si>
  <si>
    <t>2023.06
2024.10</t>
  </si>
  <si>
    <t>非标专项债不支持改造类项目发债，建设资金未落实。</t>
  </si>
  <si>
    <t xml:space="preserve"> 现有院区内病房楼装修改造，不涉及新用地审批，土地使用证已具备。</t>
  </si>
  <si>
    <t xml:space="preserve"> 项目立项、可研、规划方案、初步设计已完成，施工图未设计，施工未招标，项目暂停。</t>
  </si>
  <si>
    <t xml:space="preserve"> 立项、可研、土地、环评、规划方案、初步设计已完成，资金未落实，施工图设计暂停。</t>
  </si>
  <si>
    <t>调为储备项目</t>
  </si>
  <si>
    <t>明湖新区仁义路等电力隧道项目</t>
  </si>
  <si>
    <t>市明湖建管中心</t>
  </si>
  <si>
    <t>明湖新区</t>
  </si>
  <si>
    <t>仁义路电力隧道，南起滁阳路、北至敬梓路，滁阳路电力隧道，西起仁义路，东至滁州大道，总长度约5.8公里的土建工程。</t>
  </si>
  <si>
    <t>2024.9
2025.12</t>
  </si>
  <si>
    <t>发债资金未落实</t>
  </si>
  <si>
    <t>土地报批：已完成征收勘界工作，正在同步推进林地报批工作；
预计完成时间：因市林地指标已用完，正在积极争取省林地指标，待使用林地审核同意书下发后，一个月内完成土地指标报批工作</t>
  </si>
  <si>
    <t>规划及设计：已完成用地预审审批工作及施工图设计；
施工招标：已完施工控制价编制工作，待建设资金落实后，挂网公开招标。</t>
  </si>
  <si>
    <t>目前已经完成施工招标前准备工作，剩余土地指标正在推进中</t>
  </si>
  <si>
    <t>发债资金未落实，建议调整为储备项目</t>
  </si>
  <si>
    <t>南谯区双桥水库小流域治理</t>
  </si>
  <si>
    <t>滁阳路以南双桥水库上游水系沟通及环境整治，总长约4.6公里，岸线4.3公里。</t>
  </si>
  <si>
    <t>因发债未申报，建设资金未落实</t>
  </si>
  <si>
    <t>土地报批：因国土空间规划调整，需重新进行土地征收勘界工作；
预计完成时间：目前已完成初步设计方案调整工作，待初步设计批复后进行林地报批组件工作，待使用林地审核同意书下发后，一个月内完成土地指标报批工作</t>
  </si>
  <si>
    <t>规划及设计：已完成可研批复工作，正在报批初步设计方案；
施工招标：待建设资金落实后，立即启动施工图设计及控制价编制工作。</t>
  </si>
  <si>
    <t>目前已经完成可研报批工作，正推进初步设计方案报批工作，待国土空间规划批复后启动项目用地土地征收组件工作</t>
  </si>
  <si>
    <t>因发债未申报，建设资金未落实，建议调整为储备项目</t>
  </si>
  <si>
    <t>二、因土地、征迁、规划方案等影响，调为储备项目3个，减少投资0.75亿</t>
  </si>
  <si>
    <t>党校至览山路段（龙蟠河）综合治理工程</t>
  </si>
  <si>
    <t>琅琊山旅游发展有限公司</t>
  </si>
  <si>
    <t>党校至览山路段（沿龙蟠河）</t>
  </si>
  <si>
    <t>对党校至览山路段龙蟠河治理新建道路、桥梁改造、景观提升</t>
  </si>
  <si>
    <t>2022.3 2023.12</t>
  </si>
  <si>
    <t>市财政资金</t>
  </si>
  <si>
    <t>5月6日，苏虹副市长在听取琅琊山相关项目汇报时，要求在琅琊山总规批复后，将该路段与琅琊山东门片区开发建设同期进行，故暂缓。</t>
  </si>
  <si>
    <t>暂缓，调为储备项目</t>
  </si>
  <si>
    <t>红花桥水库—清丰路道路（红花桥路）</t>
  </si>
  <si>
    <t>琅琊山</t>
  </si>
  <si>
    <t>为满足滁州市西部山区居民出行需求，连通市主城区及琅琊山，南谯区相关镇、村修建，起于红花桥水库止于清丰路，长约6.5公里，宽8米。</t>
  </si>
  <si>
    <t>2023.1 2024.06</t>
  </si>
  <si>
    <t>道路部分位于风景名胜区范围内，且规划设计方案涉及占用林地52亩、耕地57亩，部分涉及生态红线，目前正在协调有关部门，暂缓项目实施。</t>
  </si>
  <si>
    <t>环琅琊山景观道配套附属（东门入口加油加气站）工程项目</t>
  </si>
  <si>
    <t>览山路与西涧路交叉口西北侧</t>
  </si>
  <si>
    <t>在琅琊山东门处建设包括加油站、加气站、营业场所、公厕等配套设施。</t>
  </si>
  <si>
    <t>2023.3 2023.12</t>
  </si>
  <si>
    <t>自筹资金</t>
  </si>
  <si>
    <t>项目位于风景名胜区范围内，由于琅琊山总规尚未批复，尚不具备办理用地选址及规划审批条件，项目暂缓实施。</t>
  </si>
  <si>
    <t>三、减少投资项目6个，减少投资6480万。</t>
  </si>
  <si>
    <t>2023年人行道提升改造工程</t>
  </si>
  <si>
    <t xml:space="preserve"> 市重点工程建管处                 </t>
  </si>
  <si>
    <t>城区</t>
  </si>
  <si>
    <t>金陵路、醉翁东路等人行道提升改造</t>
  </si>
  <si>
    <t>2023.5 2023.12</t>
  </si>
  <si>
    <t>因财政资金紧张，本着先急后缓的原则，该项目先行实施一部分</t>
  </si>
  <si>
    <t>否</t>
  </si>
  <si>
    <t>已完成立项、可研批复，设计工作</t>
  </si>
  <si>
    <t>资金暂未落实</t>
  </si>
  <si>
    <t>投资调减，原1100万调减为500万</t>
  </si>
  <si>
    <t>2023年沥青大中修工程</t>
  </si>
  <si>
    <t xml:space="preserve"> 市重点工程建管处                  </t>
  </si>
  <si>
    <t>中都大道等道路沥青路面提升改造</t>
  </si>
  <si>
    <t>投资调减，原780万调减为500万</t>
  </si>
  <si>
    <t>2023年市管道路排水综合整治工程</t>
  </si>
  <si>
    <t xml:space="preserve">市重点工程建管处                  </t>
  </si>
  <si>
    <t>市管道路道路雨污水混接排查及整治工程</t>
  </si>
  <si>
    <t>已完成立项、可研批复</t>
  </si>
  <si>
    <t>投资调减，原1600万调减为1000万</t>
  </si>
  <si>
    <t>2023年全市道路照明提升工程</t>
  </si>
  <si>
    <t xml:space="preserve">市重点工程建管处 </t>
  </si>
  <si>
    <t>滁阳路（丰乐大道-醉翁路）等无灯道路新建安装 路灯；对城区照明不足道路路灯进行改造提升。</t>
  </si>
  <si>
    <t>2023.05
2024.05</t>
  </si>
  <si>
    <t>投资调减，原600万调减为400万</t>
  </si>
  <si>
    <t>2023年城区公园及道路绿地管理提升项目</t>
  </si>
  <si>
    <t>城区公园及主干道</t>
  </si>
  <si>
    <t>城区公园、主干道绿化更新，公园游园设施维修（包括公园游园道路铺装、古建、园建等），城区护栏格栅采购安装（包括绿化带护栏、公园游园防撞护栏等更新更换），体育器材采购安装及城市绿线、绿地和绿道等涉绿专项规划编制等</t>
  </si>
  <si>
    <t>2023.05
2023.12</t>
  </si>
  <si>
    <t>投资调减，原1000万调减为500万</t>
  </si>
  <si>
    <t>八里地块周边配套道路工程（八中南侧规划支路和永丰路）</t>
  </si>
  <si>
    <t>稻香路长400米，宽36米；八中南侧规划支路长460米，宽20米；永丰路长450米，宽15米；主要建设内容为道路、雨污水、交通附属、绿化、照明等。</t>
  </si>
  <si>
    <t>2022.12
2024.06</t>
  </si>
  <si>
    <t>项目用地指标已落实，受房屋征迁及土地补偿资金等影响，二条道路无法开工建设</t>
  </si>
  <si>
    <t>因征迁未完成，八中南侧规划支路和永丰路调减.投资调减，原6000万调减为1700</t>
  </si>
  <si>
    <t>滁州市2023年中心城区城建重点项目中期调整登记表（调增）</t>
  </si>
  <si>
    <t>单位    万元</t>
  </si>
  <si>
    <t>建设
依据（请明确项目根据什么纪要、规划、批复、考核或需求等进行谋划）</t>
  </si>
  <si>
    <t>资金保障情况（请明确项目资金来源、资金保障方及资金落实情况）</t>
  </si>
  <si>
    <t>人民东路东延（龙兴路辅道至金陵路）</t>
  </si>
  <si>
    <t>市本级</t>
  </si>
  <si>
    <t>道路长约90米，红线宽20米，为城市支路，断面为（3m人行道+3.5m非机动车道+3.5m机动车道）×2=20m，主要建设内容为道路、排水、照明、交通标线等</t>
  </si>
  <si>
    <t>2023.9
2023.12</t>
  </si>
  <si>
    <t>2023.4.14市规建管办《关于龙兴路北辅道工程有关情况的报告》，经分管市领导签字同意</t>
  </si>
  <si>
    <t>已完成土地指标报批</t>
  </si>
  <si>
    <t>已开展设计</t>
  </si>
  <si>
    <t>市自然资源和规划局拟调整该处规划，将人民东路东延</t>
  </si>
  <si>
    <t>人民西路公共停车场项目</t>
  </si>
  <si>
    <t xml:space="preserve">市住建局       市工投公司     市重点工程建管处 </t>
  </si>
  <si>
    <t>建设内容以停车场、道路、给排水、照明、绿化等为主，总面积约8372平方米。</t>
  </si>
  <si>
    <t>依据2023年6月19日市规建管办《研究滁城公共停车场及充电桩建设有关问题》（2023年第7期）</t>
  </si>
  <si>
    <t>目前施工图及清单编制已完成</t>
  </si>
  <si>
    <t>已落实</t>
  </si>
  <si>
    <t>武警滁州支队内部环路</t>
  </si>
  <si>
    <t>武警支队内部靶场环路，长约500米，宽5米的混凝土道路（原靶场环路全部利用）内容包括新建路面，原环装道路加铺沥青路面，部分排水改造，估算总投资75万</t>
  </si>
  <si>
    <t>2023.09
2023.12</t>
  </si>
  <si>
    <t>依据邓常务在《关于商请支持武警、特警支队靶场内部道路建设的函》的批示</t>
  </si>
  <si>
    <t>南营房道路修复</t>
  </si>
  <si>
    <t>城南</t>
  </si>
  <si>
    <t>南营房营区内部道路修复，总面积约3万平米。</t>
  </si>
  <si>
    <t>2023.9
2024.12</t>
  </si>
  <si>
    <t>市领导批示，支持部队建设</t>
  </si>
  <si>
    <t>方案设计已完成</t>
  </si>
  <si>
    <t>全椒路（龙兴路-滁阳路）工程</t>
  </si>
  <si>
    <t>道路长2350米、宽44米，主要建设内容为道路、雨污水、路灯、绿化以及交通附属设施。</t>
  </si>
  <si>
    <t>2023.12
2024.06</t>
  </si>
  <si>
    <t>市分管领导批示</t>
  </si>
  <si>
    <t>2023年二类项目调整为一类</t>
  </si>
  <si>
    <t>跨泄洪渠交通桥</t>
  </si>
  <si>
    <t>在滁州市 LNG 应急调峰储配站与拖锹岭路之间新建跨泄洪渠交通桥一座，保障应急 LNG 槽罐车通行，新建跨泄洪渠交通桥一座</t>
  </si>
  <si>
    <t>2023.11
2024.03</t>
  </si>
  <si>
    <t>市科技馆消防改造</t>
  </si>
  <si>
    <t>市重点工程建管处                  市科协</t>
  </si>
  <si>
    <t>对市科技馆进行消防整改，具体为消防整改施工、检测及评估等。</t>
  </si>
  <si>
    <t>2023.9
2024.1</t>
  </si>
  <si>
    <t>2023年4月26日《关于请求解决市科技馆消防整改资金的请示》，经分管财政市领导同意。</t>
  </si>
  <si>
    <t>不涉及</t>
  </si>
  <si>
    <t>整改清单已梳理完成</t>
  </si>
  <si>
    <t>北湖公园环保公厕</t>
  </si>
  <si>
    <t>建设内容：环保公厕1座，含基础、化粪池、管道及配套设施等。</t>
  </si>
  <si>
    <t>2023.9
2023.11</t>
  </si>
  <si>
    <t>为北湖公园服务</t>
  </si>
  <si>
    <t>尚未开展相关工作</t>
  </si>
  <si>
    <t>养老助餐（湿地公园点）中心</t>
  </si>
  <si>
    <t>新中式两层坡屋面建筑，总建筑面积686平米，估算投资约240万元，能够同时容纳食堂形式就餐人数为136人。</t>
  </si>
  <si>
    <t>2023.9
2024.3</t>
  </si>
  <si>
    <t>2022年11月15日会议纪要精神</t>
  </si>
  <si>
    <t>排水管网畅通工程</t>
  </si>
  <si>
    <t>恒兴路、滁阳路、龙蟠大道等雨污水管网等联通</t>
  </si>
  <si>
    <t>2022.10 2023.6</t>
  </si>
  <si>
    <t>市委主要负责同志指示，要加大城区区域突出生态环境问题整改力度；滁州市生态环境保护委员会办公室关于2022年第四季度长江（安徽）经济带生态环境警示片披露问题的整改措施要求</t>
  </si>
  <si>
    <t>前期未开展</t>
  </si>
  <si>
    <t>1500万预估不够，依据《滁城排水综合整治行动实施方案》及许书记7月17日调研要求今年亟需加大实施范围。</t>
  </si>
  <si>
    <t>滁城排水管网溯源排查</t>
  </si>
  <si>
    <t>对中心城区排水管网开展排查</t>
  </si>
  <si>
    <t>2023.07 2023.12</t>
  </si>
  <si>
    <t>依据《滁城排水综合整治行动实施方案》，市政府第30次常务会会议纪要要求尽快实施</t>
  </si>
  <si>
    <t>会峰路跨清流河桥维修加固</t>
  </si>
  <si>
    <t>会峰路跨清流河桥维修</t>
  </si>
  <si>
    <t>2023.9  2025.3</t>
  </si>
  <si>
    <t>《滁州市人民政府专题会议纪要》第22号</t>
  </si>
  <si>
    <t>已完成立项批复，设计工作</t>
  </si>
  <si>
    <t>财政资金，暂未落实</t>
  </si>
  <si>
    <t>增加投资1200万，由原8000万调增为9200万</t>
  </si>
  <si>
    <t>金陵路与醉翁路交口东北侧住宅项目排水设施迁改项目</t>
  </si>
  <si>
    <t>金陵路4处、东坡路1处涵管迁改</t>
  </si>
  <si>
    <t>2023.7  2023.12</t>
  </si>
  <si>
    <t>市文旅集团开发的金陵路东侧地块实际需要</t>
  </si>
  <si>
    <t>西涧路公交站台采购项目</t>
  </si>
  <si>
    <t>市交通运输局</t>
  </si>
  <si>
    <t>西涧路（学院路-丰乐大道）</t>
  </si>
  <si>
    <t>西涧路路段新建16座站台。</t>
  </si>
  <si>
    <t>2023.9 2023.12</t>
  </si>
  <si>
    <t>1、历年两会人大代表提案建议西涧路无站台及公交车辆通行问题
2、周边党校、学校、群众意见要求建设。
3、览山路公交首末站即将竣工，线路延伸调整需要。</t>
  </si>
  <si>
    <t>站台规划实地测量阶段</t>
  </si>
  <si>
    <t>西涧路沿路无站台，且途径中共党校、职业技术学院、机电工程学院等多处单位，沿途无公交车站台，为保障周边学生出行，且览山路公交首末站即将完工，建议该路段采购安装站台。</t>
  </si>
  <si>
    <t>紫薇路等道路公交站台采购项目</t>
  </si>
  <si>
    <t>紫薇南路（东坡路-滁州大道）
醉翁路（南谯路—凤阳路）</t>
  </si>
  <si>
    <t>紫薇南路新建7座，醉翁路新建5座；龙蟠大道交通局站新增一座站台，公安局站向西迁移；共新建13座站台。</t>
  </si>
  <si>
    <t>2023.8 2023.11</t>
  </si>
  <si>
    <t>1、重点处建设道路立项时未纳入站台建设，现道路竣工通车，预留港湾无站台设施。
2、周边小区群众意见要求建设。</t>
  </si>
  <si>
    <t>紫薇路、醉翁路道路建设预留港湾，但道路施工立项时未纳入配套建设站台，且周边小区出行无站台乘坐；龙蟠大道路段轻轨建设站台拆除调整。</t>
  </si>
  <si>
    <t>遵阳街新建公交站台采购项目</t>
  </si>
  <si>
    <t>紫薇北路</t>
  </si>
  <si>
    <t>紫薇北路遵阳街公交站台新建4座</t>
  </si>
  <si>
    <t>2023.8 2023.12</t>
  </si>
  <si>
    <t>2023年6月25日上午市委书记许继伟对遵阳街现场检查，要求公交对遵阳街周边进行保障。</t>
  </si>
  <si>
    <t>该站点现为临时站点，已于6月28日启用通车。</t>
  </si>
  <si>
    <t>城市提示类</t>
  </si>
  <si>
    <t>明湖一小一幼周边环境工程</t>
  </si>
  <si>
    <t>明湖一小及明湖一幼周边环境综合整治共计约31.79亩,工程内容包括停车场、草坪</t>
  </si>
  <si>
    <t>2023.11 2024.6</t>
  </si>
  <si>
    <t>周边学校即将建成投入使用，需对周边环境进行综合整治，提升居民获得感</t>
  </si>
  <si>
    <t>绿化面积约31.79亩，其中约5.76亩没有土地指标，预计2024年3月完成剩余土地指标报批工作</t>
  </si>
  <si>
    <t>待完成立项批复后启动前期工作</t>
  </si>
  <si>
    <t>龙山小学</t>
  </si>
  <si>
    <t xml:space="preserve">滁州经开区
市教体局    市重点工程建管处 </t>
  </si>
  <si>
    <t>凤阳路与龙蟠大道交口东北侧地块（龙山小区南侧）</t>
  </si>
  <si>
    <t>征地约60亩，规划36个教学班，建筑面积约2.3万平方米，新建教学及辅助用房，并采购配套附属设施及设备。</t>
  </si>
  <si>
    <t>2023.10 2024.09</t>
  </si>
  <si>
    <t>经开区财政资金</t>
  </si>
  <si>
    <t xml:space="preserve"> 市领导批示</t>
  </si>
  <si>
    <t>市人才公寓相关维修项目</t>
  </si>
  <si>
    <t xml:space="preserve">市机关事务管理处            市重点工程建管处 </t>
  </si>
  <si>
    <t>东坡西路30号</t>
  </si>
  <si>
    <t>占地面积2.6万㎡，总建筑面积6.9万㎡</t>
  </si>
  <si>
    <t>2023.08  2023.12</t>
  </si>
  <si>
    <t>依据市分管领导对《关于市人才公寓相关维修建议的报告》的批复</t>
  </si>
  <si>
    <t>凤翔东路</t>
  </si>
  <si>
    <t xml:space="preserve">南谯区政府        市重点工程建管处 </t>
  </si>
  <si>
    <t>清琅南院安置小区北侧</t>
  </si>
  <si>
    <t>长约400m、宽约16m。</t>
  </si>
  <si>
    <t>2023.6
2023.12</t>
  </si>
  <si>
    <t>清琅别苑二期安置房北侧配套道路，该安置点争取2023年底完工。</t>
  </si>
  <si>
    <t>土地、林地等工作矛盾由区政府完成后，交由市重点处实施</t>
  </si>
  <si>
    <t>昌辉路</t>
  </si>
  <si>
    <t xml:space="preserve">南谯区政府       市重点工程建管处 </t>
  </si>
  <si>
    <t>永乐西苑安置小区南侧</t>
  </si>
  <si>
    <t>昌辉路长约321m，宽29m</t>
  </si>
  <si>
    <t>2023.6
2024.7</t>
  </si>
  <si>
    <t>永乐西苑安置房西侧、南侧配套道路，该安置点争取2024年10月完工。</t>
  </si>
  <si>
    <t>南扬郡东侧、南侧规划支路</t>
  </si>
  <si>
    <t xml:space="preserve">琅琊区政府        市重点工程建管处 </t>
  </si>
  <si>
    <t>南扬郡安置小区东侧、南侧</t>
  </si>
  <si>
    <t>东侧道路长约280m、宽20m；南侧道路长约720m、宽22m。</t>
  </si>
  <si>
    <t>南扬郡安置小区配套道路，该安置点争取2023年底完工</t>
  </si>
  <si>
    <t>滁州市公共实训基地</t>
  </si>
  <si>
    <t>市人力资源和社会保障局</t>
  </si>
  <si>
    <t>洪武路以南、黄圩路以西、立言路以东、春华路以北40.71亩地块</t>
  </si>
  <si>
    <t>围绕滁州地方经济的“八大产业链”，重点打造六个实训（培训）基地和技能大赛集训与服务中心：先进装配制造业技能培训基地、智能家电与电子信息产业技能培训基地、汽车与运输产业技能培训基地、绿色能源产业技能培训基地、电商与现代物流业技能培训基地、省级安全生产技能实训基地（省应急管理厅、人社厅审批已通过）、技能大赛集训与服务中心。规划用地面积约40.71亩，规划建筑面积30200平方米</t>
  </si>
  <si>
    <t>2024.03 2025.09</t>
  </si>
  <si>
    <t>中央预算投资、市财政预算拨款</t>
  </si>
  <si>
    <t>市政府第25次常务会、安徽滁州技师学院搬迁工作领导小组会议纪要（2023年6月14日）</t>
  </si>
  <si>
    <t>2023年8月底前完成土地划拨市人社局手续</t>
  </si>
  <si>
    <t>项目土地征迁工作已完成；项目规划设计预计2023年8月底前完成；项目施工招标预计2023年12月底前完成。</t>
  </si>
  <si>
    <t>资金来源：中央预算投资、市财政预算拨款；资金暂未落实。</t>
  </si>
  <si>
    <t>列为储备项目开展前期工作，争取上级资金，同时充分论证市公共实训基地建设规模，待资金落实后再启动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</si>
</sst>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0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24"/>
      <color indexed="8"/>
      <name val="宋体"/>
      <charset val="134"/>
    </font>
    <font>
      <sz val="16"/>
      <color indexed="8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color indexed="8"/>
      <name val="宋体"/>
      <charset val="134"/>
    </font>
    <font>
      <b/>
      <sz val="18"/>
      <color indexed="10"/>
      <name val="宋体"/>
      <charset val="134"/>
    </font>
    <font>
      <sz val="18"/>
      <color indexed="10"/>
      <name val="宋体"/>
      <charset val="134"/>
    </font>
    <font>
      <b/>
      <sz val="20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3" borderId="9" applyProtection="0">
      <alignment vertical="center"/>
    </xf>
    <xf numFmtId="0" fontId="0" fillId="2" borderId="8" applyNumberFormat="0" applyFont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9" fillId="6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6" borderId="13" applyProtection="0">
      <alignment vertical="center"/>
    </xf>
    <xf numFmtId="0" fontId="4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19" borderId="0" applyProtection="0">
      <alignment vertical="center"/>
    </xf>
    <xf numFmtId="0" fontId="23" fillId="6" borderId="13" applyProtection="0">
      <alignment vertical="center"/>
    </xf>
    <xf numFmtId="0" fontId="0" fillId="0" borderId="0">
      <alignment vertical="top"/>
    </xf>
    <xf numFmtId="0" fontId="1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25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1" xfId="61" applyFont="1" applyFill="1" applyBorder="1" applyAlignment="1">
      <alignment horizontal="center" vertical="center" wrapText="1"/>
    </xf>
    <xf numFmtId="0" fontId="28" fillId="0" borderId="2" xfId="61" applyFont="1" applyFill="1" applyBorder="1" applyAlignment="1">
      <alignment horizontal="center" vertical="center" wrapText="1"/>
    </xf>
    <xf numFmtId="0" fontId="28" fillId="0" borderId="3" xfId="61" applyFont="1" applyFill="1" applyBorder="1" applyAlignment="1">
      <alignment horizontal="center" vertical="center" wrapText="1"/>
    </xf>
    <xf numFmtId="0" fontId="28" fillId="0" borderId="4" xfId="61" applyFont="1" applyFill="1" applyBorder="1" applyAlignment="1">
      <alignment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1" fillId="0" borderId="4" xfId="61" applyFont="1" applyFill="1" applyBorder="1" applyAlignment="1">
      <alignment vertical="center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28" fillId="0" borderId="0" xfId="61" applyFont="1" applyFill="1" applyAlignment="1">
      <alignment vertical="center" wrapText="1"/>
    </xf>
    <xf numFmtId="0" fontId="29" fillId="0" borderId="4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8" fillId="0" borderId="4" xfId="61" applyNumberFormat="1" applyFont="1" applyFill="1" applyBorder="1" applyAlignment="1">
      <alignment horizontal="center" vertical="center" wrapText="1"/>
    </xf>
    <xf numFmtId="176" fontId="28" fillId="0" borderId="1" xfId="63" applyNumberFormat="1" applyFont="1" applyFill="1" applyBorder="1" applyAlignment="1">
      <alignment horizontal="center" vertical="center" wrapText="1"/>
    </xf>
    <xf numFmtId="176" fontId="28" fillId="0" borderId="4" xfId="0" applyNumberFormat="1" applyFont="1" applyFill="1" applyBorder="1" applyAlignment="1">
      <alignment horizontal="center" vertical="center" wrapText="1"/>
    </xf>
    <xf numFmtId="176" fontId="28" fillId="0" borderId="2" xfId="63" applyNumberFormat="1" applyFont="1" applyFill="1" applyBorder="1" applyAlignment="1">
      <alignment horizontal="center" vertical="center" wrapText="1"/>
    </xf>
    <xf numFmtId="176" fontId="28" fillId="0" borderId="3" xfId="63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right" vertical="center" wrapText="1"/>
    </xf>
    <xf numFmtId="0" fontId="28" fillId="0" borderId="4" xfId="63" applyFont="1" applyFill="1" applyBorder="1" applyAlignment="1">
      <alignment horizontal="center" vertical="center" wrapText="1"/>
    </xf>
    <xf numFmtId="0" fontId="28" fillId="0" borderId="4" xfId="6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left" vertical="center" wrapText="1"/>
    </xf>
    <xf numFmtId="0" fontId="30" fillId="0" borderId="6" xfId="0" applyNumberFormat="1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3" fillId="0" borderId="5" xfId="61" applyFont="1" applyFill="1" applyBorder="1" applyAlignment="1">
      <alignment horizontal="left" vertical="center" wrapText="1"/>
    </xf>
    <xf numFmtId="0" fontId="33" fillId="0" borderId="7" xfId="61" applyFont="1" applyFill="1" applyBorder="1" applyAlignment="1">
      <alignment horizontal="left" vertical="center" wrapText="1"/>
    </xf>
    <xf numFmtId="0" fontId="33" fillId="0" borderId="6" xfId="61" applyFont="1" applyFill="1" applyBorder="1" applyAlignment="1">
      <alignment horizontal="left" vertical="center" wrapText="1"/>
    </xf>
    <xf numFmtId="0" fontId="29" fillId="0" borderId="4" xfId="6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8" fillId="0" borderId="3" xfId="61" applyFont="1" applyFill="1" applyBorder="1" applyAlignment="1">
      <alignment vertical="center" wrapText="1"/>
    </xf>
    <xf numFmtId="0" fontId="29" fillId="0" borderId="4" xfId="13" applyFont="1" applyFill="1" applyBorder="1" applyAlignment="1">
      <alignment horizontal="center" vertical="center" wrapText="1"/>
    </xf>
    <xf numFmtId="0" fontId="33" fillId="0" borderId="4" xfId="61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176" fontId="34" fillId="0" borderId="4" xfId="57" applyNumberFormat="1" applyFont="1" applyFill="1" applyBorder="1" applyAlignment="1">
      <alignment horizontal="left" vertical="center" wrapText="1"/>
    </xf>
    <xf numFmtId="0" fontId="34" fillId="0" borderId="4" xfId="3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29" fillId="0" borderId="4" xfId="13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176" fontId="3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29" fillId="0" borderId="4" xfId="0" applyNumberFormat="1" applyFont="1" applyFill="1" applyBorder="1" applyAlignment="1">
      <alignment horizontal="center" vertical="center" wrapText="1"/>
    </xf>
    <xf numFmtId="0" fontId="28" fillId="0" borderId="4" xfId="13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76" fontId="28" fillId="0" borderId="1" xfId="63" applyNumberFormat="1" applyFont="1" applyFill="1" applyBorder="1" applyAlignment="1">
      <alignment horizontal="center" vertical="center"/>
    </xf>
    <xf numFmtId="176" fontId="28" fillId="0" borderId="2" xfId="63" applyNumberFormat="1" applyFont="1" applyFill="1" applyBorder="1" applyAlignment="1">
      <alignment horizontal="center" vertical="center"/>
    </xf>
    <xf numFmtId="176" fontId="28" fillId="0" borderId="3" xfId="63" applyNumberFormat="1" applyFont="1" applyFill="1" applyBorder="1" applyAlignment="1" applyProtection="1">
      <alignment horizontal="center" vertical="center"/>
    </xf>
    <xf numFmtId="0" fontId="29" fillId="0" borderId="4" xfId="61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</cellXfs>
  <cellStyles count="76">
    <cellStyle name="常规" xfId="0" builtinId="0"/>
    <cellStyle name="千位分隔" xfId="1" builtinId="3"/>
    <cellStyle name="常规_5月份调度推进会附件-1 2" xfId="2"/>
    <cellStyle name="常规 100" xfId="3"/>
    <cellStyle name="计算 2 3 3 2 2 7" xfId="4"/>
    <cellStyle name="注释 6 3 2 2 2 3 3" xfId="5"/>
    <cellStyle name="常规_谋划项目" xfId="6"/>
    <cellStyle name="货币" xfId="7" builtinId="4"/>
    <cellStyle name="强调文字颜色 4" xfId="8"/>
    <cellStyle name="千位分隔[0]" xfId="9" builtinId="6"/>
    <cellStyle name="百分比" xfId="10" builtinId="5"/>
    <cellStyle name="标题" xfId="11"/>
    <cellStyle name="货币[0]" xfId="12" builtinId="7"/>
    <cellStyle name="常规_5月份调度推进会附件-1 3" xfId="13"/>
    <cellStyle name="超链接" xfId="14" builtinId="8"/>
    <cellStyle name="注释" xfId="15"/>
    <cellStyle name="已访问的超链接" xfId="16" builtinId="9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20% - 强调文字颜色 3" xfId="25"/>
    <cellStyle name="输入" xfId="26"/>
    <cellStyle name="60% - 强调文字颜色 4" xfId="27"/>
    <cellStyle name="输出" xfId="28"/>
    <cellStyle name="计算" xfId="29"/>
    <cellStyle name="检查单元格" xfId="30"/>
    <cellStyle name="20% - 强调文字颜色 6" xfId="31"/>
    <cellStyle name="强调文字颜色 2" xfId="32"/>
    <cellStyle name="链接单元格" xfId="33"/>
    <cellStyle name="检查单元格 3 3 2 3 2" xfId="34"/>
    <cellStyle name="汇总" xfId="35"/>
    <cellStyle name="好" xfId="36"/>
    <cellStyle name="常规 109" xfId="37"/>
    <cellStyle name="40% - 强调文字颜色 3" xfId="38"/>
    <cellStyle name="差" xfId="39"/>
    <cellStyle name="适中" xfId="40"/>
    <cellStyle name="常规 62 5 3 2 2 2 2 2" xfId="41"/>
    <cellStyle name="20% - 强调文字颜色 5" xfId="42"/>
    <cellStyle name="强调文字颜色 1" xfId="43"/>
    <cellStyle name="20% - 强调文字颜色 1" xfId="44"/>
    <cellStyle name="40% - 强调文字颜色 1" xfId="45"/>
    <cellStyle name="20% - 强调文字颜色 2" xfId="46"/>
    <cellStyle name="40% - 强调文字颜色 2" xfId="47"/>
    <cellStyle name="强调文字颜色 3" xfId="48"/>
    <cellStyle name="60% - 强调文字颜色 3" xfId="49"/>
    <cellStyle name="20% - 强调文字颜色 4" xfId="50"/>
    <cellStyle name="40% - 强调文字颜色 4" xfId="51"/>
    <cellStyle name="强调文字颜色 5" xfId="52"/>
    <cellStyle name="40% - 强调文字颜色 5" xfId="53"/>
    <cellStyle name="60% - 强调文字颜色 5" xfId="54"/>
    <cellStyle name="常规_谋划项目 2 2" xfId="55"/>
    <cellStyle name="强调文字颜色 6" xfId="56"/>
    <cellStyle name="常规 10" xfId="57"/>
    <cellStyle name="40% - 强调文字颜色 6" xfId="58"/>
    <cellStyle name="60% - 强调文字颜色 6" xfId="59"/>
    <cellStyle name="汇总 4 6 4" xfId="60"/>
    <cellStyle name="常规 105" xfId="61"/>
    <cellStyle name="常规 98" xfId="62"/>
    <cellStyle name="40% - 强调文字颜色 6 2 4 2 2 2" xfId="63"/>
    <cellStyle name="检查单元格 3 2 2" xfId="64"/>
    <cellStyle name="常规 2" xfId="65"/>
    <cellStyle name="强调文字颜色 3 5 3 3" xfId="66"/>
    <cellStyle name="常规 108" xfId="67"/>
    <cellStyle name="20% - 强调文字颜色 6 5 5 4" xfId="68"/>
    <cellStyle name="输入 2 4 3 2 3 4" xfId="69"/>
    <cellStyle name="20% - 强调文字颜色 1 5 5" xfId="70"/>
    <cellStyle name="常规 100 2 3" xfId="71"/>
    <cellStyle name="常规_续建_1" xfId="72"/>
    <cellStyle name="常规 34" xfId="73"/>
    <cellStyle name="常规_5月份调度推进会附件-1 3 2" xfId="74"/>
    <cellStyle name="常规_调增" xfId="7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1"/>
  <sheetViews>
    <sheetView zoomScale="42" zoomScaleNormal="42" workbookViewId="0">
      <pane xSplit="1" ySplit="6" topLeftCell="B7" activePane="bottomRight" state="frozen"/>
      <selection/>
      <selection pane="topRight"/>
      <selection pane="bottomLeft"/>
      <selection pane="bottomRight" activeCell="AF5" sqref="AF5"/>
    </sheetView>
  </sheetViews>
  <sheetFormatPr defaultColWidth="9" defaultRowHeight="13.5"/>
  <cols>
    <col min="1" max="1" width="8.55833333333333" style="2" hidden="1" customWidth="1"/>
    <col min="2" max="2" width="7.85833333333333" style="2" customWidth="1"/>
    <col min="3" max="3" width="22.45" style="2" customWidth="1"/>
    <col min="4" max="4" width="21.4333333333333" style="2" customWidth="1"/>
    <col min="5" max="5" width="17.2666666666667" style="2" customWidth="1"/>
    <col min="6" max="6" width="42.5583333333333" style="3" customWidth="1"/>
    <col min="7" max="7" width="16" style="2" customWidth="1"/>
    <col min="8" max="8" width="17.8083333333333" style="2" customWidth="1"/>
    <col min="9" max="9" width="15.175" style="2" customWidth="1"/>
    <col min="10" max="10" width="14.875" style="2" customWidth="1"/>
    <col min="11" max="17" width="15.175" style="2" customWidth="1"/>
    <col min="18" max="18" width="45.625" style="2" customWidth="1"/>
    <col min="19" max="20" width="32.7333333333333" style="2" hidden="1" customWidth="1"/>
    <col min="21" max="21" width="26.4833333333333" style="2" hidden="1" customWidth="1"/>
    <col min="22" max="22" width="26.7833333333333" style="2" customWidth="1"/>
  </cols>
  <sheetData>
    <row r="1" ht="50" customHeight="1" spans="1:22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0.25" spans="1:22">
      <c r="A2" s="6"/>
      <c r="B2" s="6"/>
      <c r="C2" s="6"/>
      <c r="D2" s="6"/>
      <c r="E2" s="6"/>
      <c r="F2" s="7"/>
      <c r="G2" s="6"/>
      <c r="H2" s="6"/>
      <c r="I2" s="6"/>
      <c r="J2" s="6"/>
      <c r="K2" s="18"/>
      <c r="L2" s="18"/>
      <c r="M2" s="18"/>
      <c r="N2" s="19"/>
      <c r="O2" s="19"/>
      <c r="P2" s="18"/>
      <c r="Q2" s="18"/>
      <c r="R2" s="29" t="s">
        <v>1</v>
      </c>
      <c r="S2" s="18"/>
      <c r="T2" s="18"/>
      <c r="U2" s="29" t="s">
        <v>1</v>
      </c>
      <c r="V2" s="18" t="s">
        <v>2</v>
      </c>
    </row>
    <row r="3" ht="41" customHeight="1" spans="1:22">
      <c r="A3" s="8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12</v>
      </c>
      <c r="K3" s="20" t="s">
        <v>13</v>
      </c>
      <c r="L3" s="20"/>
      <c r="M3" s="20"/>
      <c r="N3" s="20"/>
      <c r="O3" s="20"/>
      <c r="P3" s="20"/>
      <c r="Q3" s="20"/>
      <c r="R3" s="57" t="s">
        <v>14</v>
      </c>
      <c r="S3" s="30" t="s">
        <v>15</v>
      </c>
      <c r="T3" s="30"/>
      <c r="U3" s="30" t="s">
        <v>16</v>
      </c>
      <c r="V3" s="31" t="s">
        <v>17</v>
      </c>
    </row>
    <row r="4" ht="45" customHeight="1" spans="1:22">
      <c r="A4" s="9"/>
      <c r="B4" s="31"/>
      <c r="C4" s="31"/>
      <c r="D4" s="31"/>
      <c r="E4" s="31"/>
      <c r="F4" s="31"/>
      <c r="G4" s="31"/>
      <c r="H4" s="31"/>
      <c r="I4" s="31"/>
      <c r="J4" s="31"/>
      <c r="K4" s="20" t="s">
        <v>18</v>
      </c>
      <c r="L4" s="20" t="s">
        <v>19</v>
      </c>
      <c r="M4" s="20" t="s">
        <v>20</v>
      </c>
      <c r="N4" s="20" t="s">
        <v>21</v>
      </c>
      <c r="O4" s="20" t="s">
        <v>22</v>
      </c>
      <c r="P4" s="20" t="s">
        <v>23</v>
      </c>
      <c r="Q4" s="22" t="s">
        <v>24</v>
      </c>
      <c r="R4" s="58"/>
      <c r="S4" s="30" t="s">
        <v>25</v>
      </c>
      <c r="T4" s="30" t="s">
        <v>26</v>
      </c>
      <c r="U4" s="30"/>
      <c r="V4" s="31"/>
    </row>
    <row r="5" ht="98" customHeight="1" spans="1:22">
      <c r="A5" s="9"/>
      <c r="B5" s="31"/>
      <c r="C5" s="31"/>
      <c r="D5" s="31"/>
      <c r="E5" s="31"/>
      <c r="F5" s="31"/>
      <c r="G5" s="31"/>
      <c r="H5" s="31"/>
      <c r="I5" s="31"/>
      <c r="J5" s="31"/>
      <c r="K5" s="20"/>
      <c r="L5" s="20"/>
      <c r="M5" s="20"/>
      <c r="N5" s="20"/>
      <c r="O5" s="20"/>
      <c r="P5" s="20"/>
      <c r="Q5" s="22"/>
      <c r="R5" s="58"/>
      <c r="S5" s="30"/>
      <c r="T5" s="30"/>
      <c r="U5" s="30"/>
      <c r="V5" s="31"/>
    </row>
    <row r="6" ht="44" customHeight="1" spans="1:22">
      <c r="A6" s="10"/>
      <c r="B6" s="31"/>
      <c r="C6" s="31"/>
      <c r="D6" s="31"/>
      <c r="E6" s="31"/>
      <c r="F6" s="31"/>
      <c r="G6" s="31"/>
      <c r="H6" s="31"/>
      <c r="I6" s="20">
        <f t="shared" ref="I6:K6" si="0">I7+I11+I15</f>
        <v>67200</v>
      </c>
      <c r="J6" s="20">
        <f>J7+J11+J15</f>
        <v>62600</v>
      </c>
      <c r="K6" s="20">
        <f>K7+K11+K15</f>
        <v>60720</v>
      </c>
      <c r="L6" s="20">
        <f t="shared" ref="L6:Q6" si="1">L7+L11+L15</f>
        <v>1000</v>
      </c>
      <c r="M6" s="20">
        <f>M7+M11+M15</f>
        <v>0</v>
      </c>
      <c r="N6" s="20">
        <f>N7+N11+N15</f>
        <v>6100</v>
      </c>
      <c r="O6" s="20">
        <f>O7+O11+O15</f>
        <v>0</v>
      </c>
      <c r="P6" s="20">
        <f>P7+P11+P15</f>
        <v>0</v>
      </c>
      <c r="Q6" s="20">
        <f>Q7+Q11+Q15</f>
        <v>53620</v>
      </c>
      <c r="R6" s="59"/>
      <c r="S6" s="20"/>
      <c r="T6" s="20"/>
      <c r="U6" s="31"/>
      <c r="V6" s="31"/>
    </row>
    <row r="7" ht="83" customHeight="1" spans="1:22">
      <c r="A7" s="10"/>
      <c r="B7" s="35" t="s">
        <v>27</v>
      </c>
      <c r="C7" s="36"/>
      <c r="D7" s="36"/>
      <c r="E7" s="36"/>
      <c r="F7" s="36"/>
      <c r="G7" s="36"/>
      <c r="H7" s="37"/>
      <c r="I7" s="20">
        <f t="shared" ref="I7:K7" si="2">SUM(I8:I10)</f>
        <v>48620</v>
      </c>
      <c r="J7" s="20">
        <f>SUM(J8:J10)</f>
        <v>48620</v>
      </c>
      <c r="K7" s="20">
        <f>SUM(K8:K10)</f>
        <v>48620</v>
      </c>
      <c r="L7" s="20">
        <f t="shared" ref="L7:Q7" si="3">SUM(L8:L10)</f>
        <v>0</v>
      </c>
      <c r="M7" s="20">
        <f>SUM(M8:M10)</f>
        <v>0</v>
      </c>
      <c r="N7" s="20">
        <f>SUM(N8:N10)</f>
        <v>0</v>
      </c>
      <c r="O7" s="20">
        <f>SUM(O8:O10)</f>
        <v>0</v>
      </c>
      <c r="P7" s="20">
        <f>SUM(P8:P10)</f>
        <v>0</v>
      </c>
      <c r="Q7" s="20">
        <f>SUM(Q8:Q10)</f>
        <v>48620</v>
      </c>
      <c r="R7" s="20"/>
      <c r="S7" s="20"/>
      <c r="T7" s="20"/>
      <c r="U7" s="31"/>
      <c r="V7" s="31"/>
    </row>
    <row r="8" ht="146" customHeight="1" spans="1:22">
      <c r="A8" s="10"/>
      <c r="B8" s="38">
        <v>1</v>
      </c>
      <c r="C8" s="39" t="s">
        <v>28</v>
      </c>
      <c r="D8" s="39" t="s">
        <v>29</v>
      </c>
      <c r="E8" s="39" t="s">
        <v>30</v>
      </c>
      <c r="F8" s="40" t="s">
        <v>31</v>
      </c>
      <c r="G8" s="39" t="s">
        <v>32</v>
      </c>
      <c r="H8" s="39" t="s">
        <v>24</v>
      </c>
      <c r="I8" s="39">
        <v>5000</v>
      </c>
      <c r="J8" s="39">
        <v>5000</v>
      </c>
      <c r="K8" s="39">
        <v>5000</v>
      </c>
      <c r="L8" s="39"/>
      <c r="M8" s="39"/>
      <c r="N8" s="39"/>
      <c r="O8" s="39"/>
      <c r="P8" s="39"/>
      <c r="Q8" s="39">
        <v>5000</v>
      </c>
      <c r="R8" s="40" t="s">
        <v>33</v>
      </c>
      <c r="S8" s="40" t="s">
        <v>34</v>
      </c>
      <c r="T8" s="40" t="s">
        <v>35</v>
      </c>
      <c r="U8" s="40" t="s">
        <v>36</v>
      </c>
      <c r="V8" s="60" t="s">
        <v>37</v>
      </c>
    </row>
    <row r="9" ht="244" customHeight="1" spans="1:22">
      <c r="A9" s="41"/>
      <c r="B9" s="12">
        <v>2</v>
      </c>
      <c r="C9" s="42" t="s">
        <v>38</v>
      </c>
      <c r="D9" s="42" t="s">
        <v>39</v>
      </c>
      <c r="E9" s="42" t="s">
        <v>40</v>
      </c>
      <c r="F9" s="42" t="s">
        <v>41</v>
      </c>
      <c r="G9" s="42" t="s">
        <v>42</v>
      </c>
      <c r="H9" s="42" t="s">
        <v>24</v>
      </c>
      <c r="I9" s="42">
        <v>31620</v>
      </c>
      <c r="J9" s="42">
        <v>31620</v>
      </c>
      <c r="K9" s="42">
        <v>31620</v>
      </c>
      <c r="L9" s="42"/>
      <c r="M9" s="42"/>
      <c r="N9" s="42"/>
      <c r="O9" s="42"/>
      <c r="P9" s="42"/>
      <c r="Q9" s="42">
        <v>31620</v>
      </c>
      <c r="R9" s="50" t="s">
        <v>43</v>
      </c>
      <c r="S9" s="50" t="s">
        <v>44</v>
      </c>
      <c r="T9" s="50" t="s">
        <v>45</v>
      </c>
      <c r="U9" s="50" t="s">
        <v>46</v>
      </c>
      <c r="V9" s="50" t="s">
        <v>47</v>
      </c>
    </row>
    <row r="10" ht="267" customHeight="1" spans="1:22">
      <c r="A10" s="41"/>
      <c r="B10" s="38">
        <v>3</v>
      </c>
      <c r="C10" s="42" t="s">
        <v>48</v>
      </c>
      <c r="D10" s="42" t="s">
        <v>39</v>
      </c>
      <c r="E10" s="42" t="s">
        <v>40</v>
      </c>
      <c r="F10" s="42" t="s">
        <v>49</v>
      </c>
      <c r="G10" s="42" t="s">
        <v>42</v>
      </c>
      <c r="H10" s="42" t="s">
        <v>24</v>
      </c>
      <c r="I10" s="42">
        <v>12000</v>
      </c>
      <c r="J10" s="42">
        <v>12000</v>
      </c>
      <c r="K10" s="42">
        <v>12000</v>
      </c>
      <c r="L10" s="42"/>
      <c r="M10" s="42"/>
      <c r="N10" s="42"/>
      <c r="O10" s="42"/>
      <c r="P10" s="42"/>
      <c r="Q10" s="42">
        <v>12000</v>
      </c>
      <c r="R10" s="50" t="s">
        <v>50</v>
      </c>
      <c r="S10" s="50" t="s">
        <v>51</v>
      </c>
      <c r="T10" s="50" t="s">
        <v>52</v>
      </c>
      <c r="U10" s="50" t="s">
        <v>53</v>
      </c>
      <c r="V10" s="50" t="s">
        <v>54</v>
      </c>
    </row>
    <row r="11" ht="92" customHeight="1" spans="1:22">
      <c r="A11" s="41"/>
      <c r="B11" s="43" t="s">
        <v>55</v>
      </c>
      <c r="C11" s="43"/>
      <c r="D11" s="43"/>
      <c r="E11" s="43"/>
      <c r="F11" s="43"/>
      <c r="G11" s="43"/>
      <c r="H11" s="43"/>
      <c r="I11" s="51">
        <f t="shared" ref="I11:K11" si="4">SUM(I12:I14)</f>
        <v>7500</v>
      </c>
      <c r="J11" s="51">
        <f>SUM(J12:J14)</f>
        <v>7500</v>
      </c>
      <c r="K11" s="51">
        <f>SUM(K12:K14)</f>
        <v>7500</v>
      </c>
      <c r="L11" s="51">
        <f t="shared" ref="L11:Q11" si="5">SUM(L12:L14)</f>
        <v>1000</v>
      </c>
      <c r="M11" s="51">
        <f>SUM(M12:M14)</f>
        <v>0</v>
      </c>
      <c r="N11" s="51">
        <f>SUM(N12:N14)</f>
        <v>1500</v>
      </c>
      <c r="O11" s="51">
        <f>SUM(O12:O14)</f>
        <v>0</v>
      </c>
      <c r="P11" s="51">
        <f>SUM(P12:P14)</f>
        <v>0</v>
      </c>
      <c r="Q11" s="51">
        <f>SUM(Q12:Q14)</f>
        <v>5000</v>
      </c>
      <c r="R11" s="17"/>
      <c r="S11" s="17"/>
      <c r="T11" s="17"/>
      <c r="U11" s="17"/>
      <c r="V11" s="60"/>
    </row>
    <row r="12" ht="183" customHeight="1" spans="1:22">
      <c r="A12" s="11"/>
      <c r="B12" s="12">
        <v>1</v>
      </c>
      <c r="C12" s="12" t="s">
        <v>56</v>
      </c>
      <c r="D12" s="44" t="s">
        <v>57</v>
      </c>
      <c r="E12" s="45" t="s">
        <v>58</v>
      </c>
      <c r="F12" s="46" t="s">
        <v>59</v>
      </c>
      <c r="G12" s="45" t="s">
        <v>60</v>
      </c>
      <c r="H12" s="47" t="s">
        <v>61</v>
      </c>
      <c r="I12" s="47">
        <v>1500</v>
      </c>
      <c r="J12" s="47">
        <v>1500</v>
      </c>
      <c r="K12" s="45">
        <v>1500</v>
      </c>
      <c r="L12" s="45"/>
      <c r="M12" s="45"/>
      <c r="N12" s="45">
        <v>1500</v>
      </c>
      <c r="O12" s="45"/>
      <c r="P12" s="45"/>
      <c r="Q12" s="45"/>
      <c r="R12" s="17" t="s">
        <v>62</v>
      </c>
      <c r="S12" s="17"/>
      <c r="T12" s="17"/>
      <c r="U12" s="17"/>
      <c r="V12" s="60" t="s">
        <v>63</v>
      </c>
    </row>
    <row r="13" ht="214" customHeight="1" spans="1:22">
      <c r="A13" s="11"/>
      <c r="B13" s="12">
        <v>2</v>
      </c>
      <c r="C13" s="44" t="s">
        <v>64</v>
      </c>
      <c r="D13" s="44" t="s">
        <v>57</v>
      </c>
      <c r="E13" s="44" t="s">
        <v>65</v>
      </c>
      <c r="F13" s="48" t="s">
        <v>66</v>
      </c>
      <c r="G13" s="44" t="s">
        <v>67</v>
      </c>
      <c r="H13" s="44" t="s">
        <v>24</v>
      </c>
      <c r="I13" s="44">
        <v>5000</v>
      </c>
      <c r="J13" s="44">
        <v>5000</v>
      </c>
      <c r="K13" s="52">
        <v>5000</v>
      </c>
      <c r="L13" s="53"/>
      <c r="M13" s="44"/>
      <c r="N13" s="44"/>
      <c r="O13" s="44"/>
      <c r="P13" s="44"/>
      <c r="Q13" s="44">
        <v>5000</v>
      </c>
      <c r="R13" s="17" t="s">
        <v>68</v>
      </c>
      <c r="S13" s="17"/>
      <c r="T13" s="17"/>
      <c r="U13" s="17"/>
      <c r="V13" s="60" t="s">
        <v>63</v>
      </c>
    </row>
    <row r="14" ht="180" customHeight="1" spans="1:22">
      <c r="A14" s="11"/>
      <c r="B14" s="12">
        <v>3</v>
      </c>
      <c r="C14" s="44" t="s">
        <v>69</v>
      </c>
      <c r="D14" s="44" t="s">
        <v>57</v>
      </c>
      <c r="E14" s="44" t="s">
        <v>70</v>
      </c>
      <c r="F14" s="48" t="s">
        <v>71</v>
      </c>
      <c r="G14" s="44" t="s">
        <v>72</v>
      </c>
      <c r="H14" s="44" t="s">
        <v>73</v>
      </c>
      <c r="I14" s="44">
        <v>1000</v>
      </c>
      <c r="J14" s="44">
        <v>1000</v>
      </c>
      <c r="K14" s="44">
        <v>1000</v>
      </c>
      <c r="L14" s="54">
        <v>1000</v>
      </c>
      <c r="M14" s="53"/>
      <c r="N14" s="12"/>
      <c r="O14" s="12"/>
      <c r="P14" s="12"/>
      <c r="Q14" s="12"/>
      <c r="R14" s="17" t="s">
        <v>74</v>
      </c>
      <c r="S14" s="17"/>
      <c r="T14" s="17"/>
      <c r="U14" s="17"/>
      <c r="V14" s="60" t="s">
        <v>63</v>
      </c>
    </row>
    <row r="15" ht="78" customHeight="1" spans="1:22">
      <c r="A15" s="11"/>
      <c r="B15" s="43" t="s">
        <v>75</v>
      </c>
      <c r="C15" s="43"/>
      <c r="D15" s="43"/>
      <c r="E15" s="43"/>
      <c r="F15" s="43"/>
      <c r="G15" s="43"/>
      <c r="H15" s="43"/>
      <c r="I15" s="55">
        <f t="shared" ref="I15:K15" si="6">SUM(I16:I21)</f>
        <v>11080</v>
      </c>
      <c r="J15" s="55">
        <f>SUM(J16:J21)</f>
        <v>6480</v>
      </c>
      <c r="K15" s="55">
        <f>SUM(K16:K21)</f>
        <v>4600</v>
      </c>
      <c r="L15" s="55">
        <f t="shared" ref="L15:Q15" si="7">SUM(L16:L21)</f>
        <v>0</v>
      </c>
      <c r="M15" s="55">
        <f>SUM(M16:M21)</f>
        <v>0</v>
      </c>
      <c r="N15" s="55">
        <f>SUM(N16:N21)</f>
        <v>4600</v>
      </c>
      <c r="O15" s="55">
        <f>SUM(O16:O21)</f>
        <v>0</v>
      </c>
      <c r="P15" s="55">
        <f>SUM(P16:P21)</f>
        <v>0</v>
      </c>
      <c r="Q15" s="55">
        <f>SUM(Q16:Q21)</f>
        <v>0</v>
      </c>
      <c r="R15" s="50"/>
      <c r="S15" s="50"/>
      <c r="T15" s="50"/>
      <c r="U15" s="50"/>
      <c r="V15" s="50"/>
    </row>
    <row r="16" ht="148" customHeight="1" spans="1:22">
      <c r="A16" s="11"/>
      <c r="B16" s="12">
        <v>1</v>
      </c>
      <c r="C16" s="12" t="s">
        <v>76</v>
      </c>
      <c r="D16" s="49" t="s">
        <v>77</v>
      </c>
      <c r="E16" s="12" t="s">
        <v>78</v>
      </c>
      <c r="F16" s="17" t="s">
        <v>79</v>
      </c>
      <c r="G16" s="12" t="s">
        <v>80</v>
      </c>
      <c r="H16" s="12" t="s">
        <v>61</v>
      </c>
      <c r="I16" s="12">
        <v>1100</v>
      </c>
      <c r="J16" s="12">
        <v>600</v>
      </c>
      <c r="K16" s="12">
        <v>500</v>
      </c>
      <c r="L16" s="12"/>
      <c r="M16" s="12"/>
      <c r="N16" s="12">
        <v>500</v>
      </c>
      <c r="O16" s="12"/>
      <c r="P16" s="12"/>
      <c r="Q16" s="12"/>
      <c r="R16" s="17" t="s">
        <v>81</v>
      </c>
      <c r="S16" s="17" t="s">
        <v>82</v>
      </c>
      <c r="T16" s="17" t="s">
        <v>83</v>
      </c>
      <c r="U16" s="17" t="s">
        <v>84</v>
      </c>
      <c r="V16" s="17" t="s">
        <v>85</v>
      </c>
    </row>
    <row r="17" ht="148" customHeight="1" spans="1:22">
      <c r="A17" s="11"/>
      <c r="B17" s="12">
        <v>2</v>
      </c>
      <c r="C17" s="12" t="s">
        <v>86</v>
      </c>
      <c r="D17" s="49" t="s">
        <v>87</v>
      </c>
      <c r="E17" s="12" t="s">
        <v>78</v>
      </c>
      <c r="F17" s="17" t="s">
        <v>88</v>
      </c>
      <c r="G17" s="12" t="s">
        <v>80</v>
      </c>
      <c r="H17" s="12" t="s">
        <v>61</v>
      </c>
      <c r="I17" s="12">
        <v>780</v>
      </c>
      <c r="J17" s="12">
        <v>280</v>
      </c>
      <c r="K17" s="12">
        <v>500</v>
      </c>
      <c r="L17" s="12"/>
      <c r="M17" s="12"/>
      <c r="N17" s="12">
        <v>500</v>
      </c>
      <c r="O17" s="12"/>
      <c r="P17" s="12"/>
      <c r="Q17" s="12"/>
      <c r="R17" s="17" t="s">
        <v>81</v>
      </c>
      <c r="S17" s="17" t="s">
        <v>82</v>
      </c>
      <c r="T17" s="17" t="s">
        <v>83</v>
      </c>
      <c r="U17" s="17" t="s">
        <v>84</v>
      </c>
      <c r="V17" s="17" t="s">
        <v>89</v>
      </c>
    </row>
    <row r="18" ht="148" customHeight="1" spans="1:22">
      <c r="A18" s="11"/>
      <c r="B18" s="12">
        <v>3</v>
      </c>
      <c r="C18" s="12" t="s">
        <v>90</v>
      </c>
      <c r="D18" s="49" t="s">
        <v>91</v>
      </c>
      <c r="E18" s="12" t="s">
        <v>78</v>
      </c>
      <c r="F18" s="17" t="s">
        <v>92</v>
      </c>
      <c r="G18" s="12" t="s">
        <v>80</v>
      </c>
      <c r="H18" s="12" t="s">
        <v>61</v>
      </c>
      <c r="I18" s="12">
        <v>1600</v>
      </c>
      <c r="J18" s="12">
        <v>600</v>
      </c>
      <c r="K18" s="12">
        <v>1000</v>
      </c>
      <c r="L18" s="12"/>
      <c r="M18" s="12"/>
      <c r="N18" s="12">
        <v>1000</v>
      </c>
      <c r="O18" s="12"/>
      <c r="P18" s="12"/>
      <c r="Q18" s="12"/>
      <c r="R18" s="17" t="s">
        <v>81</v>
      </c>
      <c r="S18" s="17" t="s">
        <v>82</v>
      </c>
      <c r="T18" s="17" t="s">
        <v>93</v>
      </c>
      <c r="U18" s="17" t="s">
        <v>84</v>
      </c>
      <c r="V18" s="17" t="s">
        <v>94</v>
      </c>
    </row>
    <row r="19" s="1" customFormat="1" ht="148" customHeight="1" spans="1:22">
      <c r="A19" s="14"/>
      <c r="B19" s="12">
        <v>4</v>
      </c>
      <c r="C19" s="42" t="s">
        <v>95</v>
      </c>
      <c r="D19" s="42" t="s">
        <v>96</v>
      </c>
      <c r="E19" s="42" t="s">
        <v>78</v>
      </c>
      <c r="F19" s="50" t="s">
        <v>97</v>
      </c>
      <c r="G19" s="42" t="s">
        <v>98</v>
      </c>
      <c r="H19" s="42" t="s">
        <v>61</v>
      </c>
      <c r="I19" s="42">
        <v>600</v>
      </c>
      <c r="J19" s="42">
        <v>200</v>
      </c>
      <c r="K19" s="12">
        <v>400</v>
      </c>
      <c r="L19" s="42"/>
      <c r="M19" s="56"/>
      <c r="N19" s="12">
        <v>400</v>
      </c>
      <c r="O19" s="56"/>
      <c r="P19" s="56"/>
      <c r="Q19" s="56"/>
      <c r="R19" s="17" t="s">
        <v>81</v>
      </c>
      <c r="S19" s="61"/>
      <c r="T19" s="61"/>
      <c r="U19" s="61"/>
      <c r="V19" s="17" t="s">
        <v>99</v>
      </c>
    </row>
    <row r="20" ht="262" customHeight="1" spans="1:22">
      <c r="A20" s="11"/>
      <c r="B20" s="12">
        <v>5</v>
      </c>
      <c r="C20" s="42" t="s">
        <v>100</v>
      </c>
      <c r="D20" s="42" t="s">
        <v>96</v>
      </c>
      <c r="E20" s="42" t="s">
        <v>101</v>
      </c>
      <c r="F20" s="50" t="s">
        <v>102</v>
      </c>
      <c r="G20" s="42" t="s">
        <v>103</v>
      </c>
      <c r="H20" s="42" t="s">
        <v>61</v>
      </c>
      <c r="I20" s="42">
        <v>1000</v>
      </c>
      <c r="J20" s="42">
        <v>500</v>
      </c>
      <c r="K20" s="12">
        <v>500</v>
      </c>
      <c r="L20" s="42"/>
      <c r="M20" s="42"/>
      <c r="N20" s="42">
        <v>500</v>
      </c>
      <c r="O20" s="42"/>
      <c r="P20" s="42"/>
      <c r="Q20" s="42"/>
      <c r="R20" s="17" t="s">
        <v>81</v>
      </c>
      <c r="S20" s="50"/>
      <c r="T20" s="61"/>
      <c r="U20" s="61"/>
      <c r="V20" s="17" t="s">
        <v>104</v>
      </c>
    </row>
    <row r="21" ht="228" customHeight="1" spans="2:22">
      <c r="B21" s="12">
        <v>6</v>
      </c>
      <c r="C21" s="42" t="s">
        <v>105</v>
      </c>
      <c r="D21" s="42" t="s">
        <v>96</v>
      </c>
      <c r="E21" s="42" t="s">
        <v>78</v>
      </c>
      <c r="F21" s="50" t="s">
        <v>106</v>
      </c>
      <c r="G21" s="42" t="s">
        <v>107</v>
      </c>
      <c r="H21" s="42" t="s">
        <v>61</v>
      </c>
      <c r="I21" s="42">
        <v>6000</v>
      </c>
      <c r="J21" s="42">
        <v>4300</v>
      </c>
      <c r="K21" s="42">
        <v>1700</v>
      </c>
      <c r="L21" s="42"/>
      <c r="M21" s="42"/>
      <c r="N21" s="42">
        <v>1700</v>
      </c>
      <c r="O21" s="42"/>
      <c r="P21" s="42"/>
      <c r="Q21" s="42"/>
      <c r="R21" s="50" t="s">
        <v>108</v>
      </c>
      <c r="S21" s="50"/>
      <c r="T21" s="50"/>
      <c r="U21" s="50"/>
      <c r="V21" s="17" t="s">
        <v>109</v>
      </c>
    </row>
  </sheetData>
  <mergeCells count="28">
    <mergeCell ref="A1:V1"/>
    <mergeCell ref="K3:Q3"/>
    <mergeCell ref="S3:T3"/>
    <mergeCell ref="B7:H7"/>
    <mergeCell ref="B11:H11"/>
    <mergeCell ref="B15:H15"/>
    <mergeCell ref="A3:A6"/>
    <mergeCell ref="B3:B6"/>
    <mergeCell ref="C3:C6"/>
    <mergeCell ref="D3:D6"/>
    <mergeCell ref="E3:E6"/>
    <mergeCell ref="F3:F6"/>
    <mergeCell ref="G3:G6"/>
    <mergeCell ref="H3:H6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3:R6"/>
    <mergeCell ref="S4:S5"/>
    <mergeCell ref="T4:T5"/>
    <mergeCell ref="U3:U5"/>
    <mergeCell ref="V3:V6"/>
  </mergeCells>
  <pageMargins left="0.432638888888889" right="0.118055555555556" top="0.471527777777778" bottom="0.471527777777778" header="0.297916666666667" footer="0.313888888888889"/>
  <pageSetup paperSize="8" scale="58" firstPageNumber="29" orientation="landscape" useFirstPageNumber="1" horizontalDpi="6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9"/>
  <sheetViews>
    <sheetView tabSelected="1" zoomScale="42" zoomScaleNormal="42" workbookViewId="0">
      <pane xSplit="1" ySplit="6" topLeftCell="B7" activePane="bottomRight" state="frozen"/>
      <selection/>
      <selection pane="topRight"/>
      <selection pane="bottomLeft"/>
      <selection pane="bottomRight" activeCell="F8" sqref="F8"/>
    </sheetView>
  </sheetViews>
  <sheetFormatPr defaultColWidth="9" defaultRowHeight="13.5"/>
  <cols>
    <col min="1" max="1" width="8.55833333333333" style="2" hidden="1" customWidth="1"/>
    <col min="2" max="2" width="7.85833333333333" style="2" customWidth="1"/>
    <col min="3" max="3" width="22.45" style="2" customWidth="1"/>
    <col min="4" max="4" width="21.425" style="2" customWidth="1"/>
    <col min="5" max="5" width="21.2916666666667" style="2" customWidth="1"/>
    <col min="6" max="6" width="52.675" style="3" customWidth="1"/>
    <col min="7" max="7" width="16" style="2" customWidth="1"/>
    <col min="8" max="8" width="17.8083333333333" style="2" customWidth="1"/>
    <col min="9" max="10" width="15.375" style="2" customWidth="1"/>
    <col min="11" max="11" width="14.8083333333333" style="2" customWidth="1"/>
    <col min="12" max="12" width="17.125" style="2" customWidth="1"/>
    <col min="13" max="13" width="15.375" style="2" customWidth="1"/>
    <col min="14" max="14" width="16.6583333333333" style="2" customWidth="1"/>
    <col min="15" max="15" width="15.5666666666667" style="2" customWidth="1"/>
    <col min="16" max="16" width="42.5583333333333" style="2" customWidth="1"/>
    <col min="17" max="17" width="25.65" style="2" hidden="1" customWidth="1"/>
    <col min="18" max="18" width="21.1666666666667" style="2" hidden="1" customWidth="1"/>
    <col min="19" max="19" width="23.1333333333333" style="2" hidden="1" customWidth="1"/>
    <col min="20" max="20" width="34.5166666666667" style="2" customWidth="1"/>
  </cols>
  <sheetData>
    <row r="1" ht="50" customHeight="1" spans="1:20">
      <c r="A1" s="4" t="s">
        <v>110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0.25" spans="1:20">
      <c r="A2" s="6"/>
      <c r="B2" s="6"/>
      <c r="C2" s="6"/>
      <c r="D2" s="6"/>
      <c r="E2" s="6"/>
      <c r="F2" s="7"/>
      <c r="G2" s="6"/>
      <c r="H2" s="6"/>
      <c r="I2" s="18"/>
      <c r="J2" s="18"/>
      <c r="K2" s="18"/>
      <c r="L2" s="19"/>
      <c r="M2" s="19"/>
      <c r="N2" s="18"/>
      <c r="O2" s="18"/>
      <c r="P2" s="18"/>
      <c r="Q2" s="18"/>
      <c r="R2" s="18"/>
      <c r="S2" s="29"/>
      <c r="T2" s="18" t="s">
        <v>111</v>
      </c>
    </row>
    <row r="3" ht="41" customHeight="1" spans="1:20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20" t="s">
        <v>13</v>
      </c>
      <c r="J3" s="20"/>
      <c r="K3" s="20"/>
      <c r="L3" s="20"/>
      <c r="M3" s="20"/>
      <c r="N3" s="20"/>
      <c r="O3" s="20"/>
      <c r="P3" s="21" t="s">
        <v>112</v>
      </c>
      <c r="Q3" s="30" t="s">
        <v>15</v>
      </c>
      <c r="R3" s="30"/>
      <c r="S3" s="30" t="s">
        <v>113</v>
      </c>
      <c r="T3" s="31" t="s">
        <v>17</v>
      </c>
    </row>
    <row r="4" ht="45" customHeight="1" spans="1:20">
      <c r="A4" s="9"/>
      <c r="B4" s="9"/>
      <c r="C4" s="9"/>
      <c r="D4" s="9"/>
      <c r="E4" s="9"/>
      <c r="F4" s="9"/>
      <c r="G4" s="9"/>
      <c r="H4" s="9"/>
      <c r="I4" s="20" t="s">
        <v>18</v>
      </c>
      <c r="J4" s="20" t="s">
        <v>19</v>
      </c>
      <c r="K4" s="20" t="s">
        <v>20</v>
      </c>
      <c r="L4" s="20" t="s">
        <v>21</v>
      </c>
      <c r="M4" s="20" t="s">
        <v>22</v>
      </c>
      <c r="N4" s="20" t="s">
        <v>23</v>
      </c>
      <c r="O4" s="22" t="s">
        <v>24</v>
      </c>
      <c r="P4" s="23"/>
      <c r="Q4" s="30" t="s">
        <v>25</v>
      </c>
      <c r="R4" s="30" t="s">
        <v>26</v>
      </c>
      <c r="S4" s="30"/>
      <c r="T4" s="31"/>
    </row>
    <row r="5" ht="98" customHeight="1" spans="1:20">
      <c r="A5" s="9"/>
      <c r="B5" s="9"/>
      <c r="C5" s="9"/>
      <c r="D5" s="9"/>
      <c r="E5" s="9"/>
      <c r="F5" s="9"/>
      <c r="G5" s="9"/>
      <c r="H5" s="9"/>
      <c r="I5" s="20"/>
      <c r="J5" s="20"/>
      <c r="K5" s="20"/>
      <c r="L5" s="20"/>
      <c r="M5" s="20"/>
      <c r="N5" s="20"/>
      <c r="O5" s="22"/>
      <c r="P5" s="23"/>
      <c r="Q5" s="30"/>
      <c r="R5" s="30"/>
      <c r="S5" s="30"/>
      <c r="T5" s="31"/>
    </row>
    <row r="6" ht="44" customHeight="1" spans="1:20">
      <c r="A6" s="10"/>
      <c r="B6" s="10"/>
      <c r="C6" s="10"/>
      <c r="D6" s="10"/>
      <c r="E6" s="10"/>
      <c r="F6" s="10"/>
      <c r="G6" s="10"/>
      <c r="H6" s="10"/>
      <c r="I6" s="20">
        <f>SUM(I7:I29)</f>
        <v>47430</v>
      </c>
      <c r="J6" s="20">
        <f t="shared" ref="J6:O6" si="0">SUM(J7:J29)</f>
        <v>820</v>
      </c>
      <c r="K6" s="20">
        <f>SUM(K7:K29)</f>
        <v>6000</v>
      </c>
      <c r="L6" s="20">
        <f>SUM(L7:L29)</f>
        <v>29110</v>
      </c>
      <c r="M6" s="20">
        <f>SUM(M7:M29)</f>
        <v>0</v>
      </c>
      <c r="N6" s="20">
        <f>SUM(N7:N29)</f>
        <v>11500</v>
      </c>
      <c r="O6" s="20">
        <f>SUM(O7:O29)</f>
        <v>0</v>
      </c>
      <c r="P6" s="24"/>
      <c r="Q6" s="20"/>
      <c r="R6" s="20"/>
      <c r="S6" s="31"/>
      <c r="T6" s="31"/>
    </row>
    <row r="7" ht="123" customHeight="1" spans="1:20">
      <c r="A7" s="11"/>
      <c r="B7" s="12">
        <v>1</v>
      </c>
      <c r="C7" s="12" t="s">
        <v>114</v>
      </c>
      <c r="D7" s="12" t="s">
        <v>96</v>
      </c>
      <c r="E7" s="12" t="s">
        <v>115</v>
      </c>
      <c r="F7" s="12" t="s">
        <v>116</v>
      </c>
      <c r="G7" s="12" t="s">
        <v>117</v>
      </c>
      <c r="H7" s="12" t="s">
        <v>61</v>
      </c>
      <c r="I7" s="12">
        <v>130</v>
      </c>
      <c r="J7" s="12"/>
      <c r="K7" s="12"/>
      <c r="L7" s="12">
        <v>130</v>
      </c>
      <c r="M7" s="12"/>
      <c r="N7" s="12"/>
      <c r="O7" s="12"/>
      <c r="P7" s="17" t="s">
        <v>118</v>
      </c>
      <c r="Q7" s="17" t="s">
        <v>119</v>
      </c>
      <c r="R7" s="17" t="s">
        <v>120</v>
      </c>
      <c r="S7" s="17"/>
      <c r="T7" s="17" t="s">
        <v>121</v>
      </c>
    </row>
    <row r="8" ht="117" customHeight="1" spans="1:20">
      <c r="A8" s="11"/>
      <c r="B8" s="12">
        <v>2</v>
      </c>
      <c r="C8" s="12" t="s">
        <v>122</v>
      </c>
      <c r="D8" s="12" t="s">
        <v>123</v>
      </c>
      <c r="E8" s="12" t="s">
        <v>78</v>
      </c>
      <c r="F8" s="12" t="s">
        <v>124</v>
      </c>
      <c r="G8" s="12" t="s">
        <v>117</v>
      </c>
      <c r="H8" s="12" t="s">
        <v>73</v>
      </c>
      <c r="I8" s="12">
        <v>820</v>
      </c>
      <c r="J8" s="12">
        <v>820</v>
      </c>
      <c r="K8" s="12"/>
      <c r="L8" s="12"/>
      <c r="M8" s="12"/>
      <c r="N8" s="12"/>
      <c r="O8" s="12"/>
      <c r="P8" s="17" t="s">
        <v>125</v>
      </c>
      <c r="Q8" s="17"/>
      <c r="R8" s="17" t="s">
        <v>126</v>
      </c>
      <c r="S8" s="17" t="s">
        <v>127</v>
      </c>
      <c r="T8" s="32"/>
    </row>
    <row r="9" ht="155" customHeight="1" spans="1:20">
      <c r="A9" s="11"/>
      <c r="B9" s="12">
        <v>3</v>
      </c>
      <c r="C9" s="12" t="s">
        <v>128</v>
      </c>
      <c r="D9" s="12" t="s">
        <v>96</v>
      </c>
      <c r="E9" s="12" t="s">
        <v>78</v>
      </c>
      <c r="F9" s="12" t="s">
        <v>129</v>
      </c>
      <c r="G9" s="12" t="s">
        <v>130</v>
      </c>
      <c r="H9" s="12" t="s">
        <v>61</v>
      </c>
      <c r="I9" s="12">
        <v>75</v>
      </c>
      <c r="J9" s="12"/>
      <c r="K9" s="12"/>
      <c r="L9" s="12">
        <v>75</v>
      </c>
      <c r="M9" s="12"/>
      <c r="N9" s="12"/>
      <c r="O9" s="12"/>
      <c r="P9" s="17" t="s">
        <v>131</v>
      </c>
      <c r="Q9" s="17"/>
      <c r="R9" s="17"/>
      <c r="S9" s="17"/>
      <c r="T9" s="17"/>
    </row>
    <row r="10" ht="107" customHeight="1" spans="1:20">
      <c r="A10" s="11"/>
      <c r="B10" s="12">
        <v>4</v>
      </c>
      <c r="C10" s="13" t="s">
        <v>132</v>
      </c>
      <c r="D10" s="13" t="s">
        <v>96</v>
      </c>
      <c r="E10" s="13" t="s">
        <v>133</v>
      </c>
      <c r="F10" s="13" t="s">
        <v>134</v>
      </c>
      <c r="G10" s="13" t="s">
        <v>135</v>
      </c>
      <c r="H10" s="13" t="s">
        <v>61</v>
      </c>
      <c r="I10" s="13">
        <v>150</v>
      </c>
      <c r="J10" s="13"/>
      <c r="K10" s="13"/>
      <c r="L10" s="13">
        <v>150</v>
      </c>
      <c r="M10" s="13"/>
      <c r="N10" s="13"/>
      <c r="O10" s="13"/>
      <c r="P10" s="25" t="s">
        <v>136</v>
      </c>
      <c r="Q10" s="25"/>
      <c r="R10" s="25" t="s">
        <v>137</v>
      </c>
      <c r="S10" s="17"/>
      <c r="T10" s="17"/>
    </row>
    <row r="11" ht="112" customHeight="1" spans="1:20">
      <c r="A11" s="11"/>
      <c r="B11" s="12">
        <v>5</v>
      </c>
      <c r="C11" s="13" t="s">
        <v>138</v>
      </c>
      <c r="D11" s="13" t="s">
        <v>96</v>
      </c>
      <c r="E11" s="13" t="s">
        <v>133</v>
      </c>
      <c r="F11" s="13" t="s">
        <v>139</v>
      </c>
      <c r="G11" s="13" t="s">
        <v>140</v>
      </c>
      <c r="H11" s="13" t="s">
        <v>61</v>
      </c>
      <c r="I11" s="13">
        <v>8700</v>
      </c>
      <c r="J11" s="13"/>
      <c r="K11" s="13"/>
      <c r="L11" s="13">
        <v>8700</v>
      </c>
      <c r="M11" s="13"/>
      <c r="N11" s="13"/>
      <c r="O11" s="13"/>
      <c r="P11" s="25" t="s">
        <v>141</v>
      </c>
      <c r="Q11" s="25"/>
      <c r="R11" s="25"/>
      <c r="S11" s="25"/>
      <c r="T11" s="25" t="s">
        <v>142</v>
      </c>
    </row>
    <row r="12" ht="105" customHeight="1" spans="1:20">
      <c r="A12" s="11"/>
      <c r="B12" s="12">
        <v>6</v>
      </c>
      <c r="C12" s="13" t="s">
        <v>143</v>
      </c>
      <c r="D12" s="13" t="s">
        <v>96</v>
      </c>
      <c r="E12" s="13" t="s">
        <v>78</v>
      </c>
      <c r="F12" s="13" t="s">
        <v>144</v>
      </c>
      <c r="G12" s="13" t="s">
        <v>145</v>
      </c>
      <c r="H12" s="13" t="s">
        <v>61</v>
      </c>
      <c r="I12" s="13">
        <v>60</v>
      </c>
      <c r="J12" s="13"/>
      <c r="K12" s="13"/>
      <c r="L12" s="13">
        <v>60</v>
      </c>
      <c r="M12" s="13"/>
      <c r="N12" s="13"/>
      <c r="O12" s="13"/>
      <c r="P12" s="25" t="s">
        <v>141</v>
      </c>
      <c r="Q12" s="25"/>
      <c r="R12" s="25"/>
      <c r="S12" s="17"/>
      <c r="T12" s="17"/>
    </row>
    <row r="13" ht="108" customHeight="1" spans="1:20">
      <c r="A13" s="11"/>
      <c r="B13" s="12">
        <v>7</v>
      </c>
      <c r="C13" s="12" t="s">
        <v>146</v>
      </c>
      <c r="D13" s="12" t="s">
        <v>147</v>
      </c>
      <c r="E13" s="12" t="s">
        <v>115</v>
      </c>
      <c r="F13" s="12" t="s">
        <v>148</v>
      </c>
      <c r="G13" s="12" t="s">
        <v>149</v>
      </c>
      <c r="H13" s="12" t="s">
        <v>61</v>
      </c>
      <c r="I13" s="12">
        <v>200</v>
      </c>
      <c r="J13" s="12"/>
      <c r="K13" s="12"/>
      <c r="L13" s="12">
        <v>200</v>
      </c>
      <c r="M13" s="12"/>
      <c r="N13" s="12"/>
      <c r="O13" s="12"/>
      <c r="P13" s="17" t="s">
        <v>150</v>
      </c>
      <c r="Q13" s="17" t="s">
        <v>151</v>
      </c>
      <c r="R13" s="17" t="s">
        <v>152</v>
      </c>
      <c r="S13" s="17"/>
      <c r="T13" s="17"/>
    </row>
    <row r="14" ht="88" customHeight="1" spans="1:20">
      <c r="A14" s="11"/>
      <c r="B14" s="12">
        <v>8</v>
      </c>
      <c r="C14" s="12" t="s">
        <v>153</v>
      </c>
      <c r="D14" s="12" t="s">
        <v>96</v>
      </c>
      <c r="E14" s="12" t="s">
        <v>115</v>
      </c>
      <c r="F14" s="12" t="s">
        <v>154</v>
      </c>
      <c r="G14" s="12" t="s">
        <v>155</v>
      </c>
      <c r="H14" s="12" t="s">
        <v>61</v>
      </c>
      <c r="I14" s="12">
        <v>30</v>
      </c>
      <c r="J14" s="12"/>
      <c r="K14" s="12"/>
      <c r="L14" s="12">
        <v>30</v>
      </c>
      <c r="M14" s="12"/>
      <c r="N14" s="12"/>
      <c r="O14" s="12"/>
      <c r="P14" s="17" t="s">
        <v>156</v>
      </c>
      <c r="Q14" s="17"/>
      <c r="R14" s="17" t="s">
        <v>157</v>
      </c>
      <c r="S14" s="17"/>
      <c r="T14" s="17"/>
    </row>
    <row r="15" ht="94" customHeight="1" spans="1:20">
      <c r="A15" s="11"/>
      <c r="B15" s="12">
        <v>9</v>
      </c>
      <c r="C15" s="12" t="s">
        <v>158</v>
      </c>
      <c r="D15" s="12" t="s">
        <v>96</v>
      </c>
      <c r="E15" s="12" t="s">
        <v>133</v>
      </c>
      <c r="F15" s="12" t="s">
        <v>159</v>
      </c>
      <c r="G15" s="12" t="s">
        <v>160</v>
      </c>
      <c r="H15" s="12" t="s">
        <v>61</v>
      </c>
      <c r="I15" s="12">
        <v>240</v>
      </c>
      <c r="J15" s="12"/>
      <c r="K15" s="12"/>
      <c r="L15" s="12">
        <v>240</v>
      </c>
      <c r="M15" s="12"/>
      <c r="N15" s="12"/>
      <c r="O15" s="12"/>
      <c r="P15" s="17" t="s">
        <v>161</v>
      </c>
      <c r="Q15" s="17"/>
      <c r="R15" s="17" t="s">
        <v>137</v>
      </c>
      <c r="S15" s="17"/>
      <c r="T15" s="17"/>
    </row>
    <row r="16" ht="169" customHeight="1" spans="1:20">
      <c r="A16" s="11"/>
      <c r="B16" s="12">
        <v>10</v>
      </c>
      <c r="C16" s="12" t="s">
        <v>162</v>
      </c>
      <c r="D16" s="12" t="s">
        <v>96</v>
      </c>
      <c r="E16" s="12" t="s">
        <v>78</v>
      </c>
      <c r="F16" s="12" t="s">
        <v>163</v>
      </c>
      <c r="G16" s="12" t="s">
        <v>164</v>
      </c>
      <c r="H16" s="12" t="s">
        <v>61</v>
      </c>
      <c r="I16" s="12">
        <v>1500</v>
      </c>
      <c r="J16" s="12"/>
      <c r="K16" s="12"/>
      <c r="L16" s="12">
        <v>1500</v>
      </c>
      <c r="M16" s="12"/>
      <c r="N16" s="12"/>
      <c r="O16" s="12"/>
      <c r="P16" s="17" t="s">
        <v>165</v>
      </c>
      <c r="Q16" s="17"/>
      <c r="R16" s="17" t="s">
        <v>166</v>
      </c>
      <c r="S16" s="17"/>
      <c r="T16" s="17" t="s">
        <v>167</v>
      </c>
    </row>
    <row r="17" s="1" customFormat="1" ht="114" customHeight="1" spans="1:20">
      <c r="A17" s="14"/>
      <c r="B17" s="12">
        <v>11</v>
      </c>
      <c r="C17" s="12" t="s">
        <v>168</v>
      </c>
      <c r="D17" s="12" t="s">
        <v>96</v>
      </c>
      <c r="E17" s="12" t="s">
        <v>78</v>
      </c>
      <c r="F17" s="12" t="s">
        <v>169</v>
      </c>
      <c r="G17" s="12" t="s">
        <v>170</v>
      </c>
      <c r="H17" s="12" t="s">
        <v>61</v>
      </c>
      <c r="I17" s="12">
        <v>3000</v>
      </c>
      <c r="J17" s="12"/>
      <c r="K17" s="12"/>
      <c r="L17" s="12">
        <v>3000</v>
      </c>
      <c r="M17" s="12"/>
      <c r="N17" s="12"/>
      <c r="O17" s="12"/>
      <c r="P17" s="17" t="s">
        <v>171</v>
      </c>
      <c r="Q17" s="17"/>
      <c r="R17" s="17" t="s">
        <v>166</v>
      </c>
      <c r="S17" s="17"/>
      <c r="T17" s="17"/>
    </row>
    <row r="18" s="1" customFormat="1" ht="96" customHeight="1" spans="1:20">
      <c r="A18" s="14"/>
      <c r="B18" s="12">
        <v>12</v>
      </c>
      <c r="C18" s="12" t="s">
        <v>172</v>
      </c>
      <c r="D18" s="12" t="s">
        <v>96</v>
      </c>
      <c r="E18" s="15" t="s">
        <v>78</v>
      </c>
      <c r="F18" s="13" t="s">
        <v>173</v>
      </c>
      <c r="G18" s="13" t="s">
        <v>174</v>
      </c>
      <c r="H18" s="12" t="s">
        <v>61</v>
      </c>
      <c r="I18" s="12">
        <v>1200</v>
      </c>
      <c r="J18" s="13"/>
      <c r="K18" s="13"/>
      <c r="L18" s="13">
        <v>1200</v>
      </c>
      <c r="M18" s="26"/>
      <c r="N18" s="27"/>
      <c r="O18" s="28"/>
      <c r="P18" s="25" t="s">
        <v>175</v>
      </c>
      <c r="Q18" s="33" t="s">
        <v>82</v>
      </c>
      <c r="R18" s="25" t="s">
        <v>176</v>
      </c>
      <c r="S18" s="25" t="s">
        <v>177</v>
      </c>
      <c r="T18" s="25" t="s">
        <v>178</v>
      </c>
    </row>
    <row r="19" s="1" customFormat="1" ht="119" customHeight="1" spans="1:20">
      <c r="A19" s="14"/>
      <c r="B19" s="12">
        <v>13</v>
      </c>
      <c r="C19" s="13" t="s">
        <v>179</v>
      </c>
      <c r="D19" s="12" t="s">
        <v>96</v>
      </c>
      <c r="E19" s="13" t="s">
        <v>133</v>
      </c>
      <c r="F19" s="13" t="s">
        <v>180</v>
      </c>
      <c r="G19" s="13" t="s">
        <v>181</v>
      </c>
      <c r="H19" s="13" t="s">
        <v>61</v>
      </c>
      <c r="I19" s="13">
        <v>600</v>
      </c>
      <c r="J19" s="13"/>
      <c r="K19" s="13"/>
      <c r="L19" s="13">
        <v>600</v>
      </c>
      <c r="M19" s="13"/>
      <c r="N19" s="13"/>
      <c r="O19" s="13"/>
      <c r="P19" s="25" t="s">
        <v>182</v>
      </c>
      <c r="Q19" s="33"/>
      <c r="R19" s="25"/>
      <c r="S19" s="25"/>
      <c r="T19" s="25"/>
    </row>
    <row r="20" s="1" customFormat="1" ht="228" customHeight="1" spans="1:20">
      <c r="A20" s="14"/>
      <c r="B20" s="12">
        <v>14</v>
      </c>
      <c r="C20" s="12" t="s">
        <v>183</v>
      </c>
      <c r="D20" s="12" t="s">
        <v>184</v>
      </c>
      <c r="E20" s="12" t="s">
        <v>185</v>
      </c>
      <c r="F20" s="12" t="s">
        <v>186</v>
      </c>
      <c r="G20" s="12" t="s">
        <v>187</v>
      </c>
      <c r="H20" s="12" t="s">
        <v>61</v>
      </c>
      <c r="I20" s="12">
        <v>170</v>
      </c>
      <c r="J20" s="12"/>
      <c r="K20" s="12"/>
      <c r="L20" s="12">
        <v>170</v>
      </c>
      <c r="M20" s="12"/>
      <c r="N20" s="12"/>
      <c r="O20" s="12"/>
      <c r="P20" s="17" t="s">
        <v>188</v>
      </c>
      <c r="Q20" s="17" t="s">
        <v>151</v>
      </c>
      <c r="R20" s="17" t="s">
        <v>189</v>
      </c>
      <c r="S20" s="17"/>
      <c r="T20" s="17" t="s">
        <v>190</v>
      </c>
    </row>
    <row r="21" s="1" customFormat="1" ht="203" customHeight="1" spans="1:20">
      <c r="A21" s="14"/>
      <c r="B21" s="12">
        <v>15</v>
      </c>
      <c r="C21" s="12" t="s">
        <v>191</v>
      </c>
      <c r="D21" s="12" t="s">
        <v>184</v>
      </c>
      <c r="E21" s="12" t="s">
        <v>192</v>
      </c>
      <c r="F21" s="12" t="s">
        <v>193</v>
      </c>
      <c r="G21" s="12" t="s">
        <v>194</v>
      </c>
      <c r="H21" s="12" t="s">
        <v>61</v>
      </c>
      <c r="I21" s="12">
        <v>145</v>
      </c>
      <c r="J21" s="12"/>
      <c r="K21" s="12"/>
      <c r="L21" s="12">
        <v>145</v>
      </c>
      <c r="M21" s="12"/>
      <c r="N21" s="12"/>
      <c r="O21" s="12"/>
      <c r="P21" s="17" t="s">
        <v>195</v>
      </c>
      <c r="Q21" s="17" t="s">
        <v>151</v>
      </c>
      <c r="R21" s="17" t="s">
        <v>189</v>
      </c>
      <c r="S21" s="17"/>
      <c r="T21" s="17" t="s">
        <v>196</v>
      </c>
    </row>
    <row r="22" s="1" customFormat="1" ht="117" customHeight="1" spans="1:20">
      <c r="A22" s="14"/>
      <c r="B22" s="12">
        <v>16</v>
      </c>
      <c r="C22" s="12" t="s">
        <v>197</v>
      </c>
      <c r="D22" s="12" t="s">
        <v>184</v>
      </c>
      <c r="E22" s="12" t="s">
        <v>198</v>
      </c>
      <c r="F22" s="12" t="s">
        <v>199</v>
      </c>
      <c r="G22" s="12" t="s">
        <v>200</v>
      </c>
      <c r="H22" s="12" t="s">
        <v>61</v>
      </c>
      <c r="I22" s="12">
        <v>40</v>
      </c>
      <c r="J22" s="12"/>
      <c r="K22" s="12"/>
      <c r="L22" s="12">
        <v>40</v>
      </c>
      <c r="M22" s="12"/>
      <c r="N22" s="12"/>
      <c r="O22" s="12"/>
      <c r="P22" s="17" t="s">
        <v>201</v>
      </c>
      <c r="Q22" s="17" t="s">
        <v>151</v>
      </c>
      <c r="R22" s="17" t="s">
        <v>202</v>
      </c>
      <c r="S22" s="17"/>
      <c r="T22" s="17"/>
    </row>
    <row r="23" ht="162" customHeight="1" spans="1:20">
      <c r="A23" s="11" t="s">
        <v>203</v>
      </c>
      <c r="B23" s="12">
        <v>17</v>
      </c>
      <c r="C23" s="12" t="s">
        <v>204</v>
      </c>
      <c r="D23" s="12" t="s">
        <v>39</v>
      </c>
      <c r="E23" s="12" t="s">
        <v>40</v>
      </c>
      <c r="F23" s="12" t="s">
        <v>205</v>
      </c>
      <c r="G23" s="12" t="s">
        <v>206</v>
      </c>
      <c r="H23" s="12" t="s">
        <v>61</v>
      </c>
      <c r="I23" s="12">
        <v>380</v>
      </c>
      <c r="J23" s="12"/>
      <c r="K23" s="12"/>
      <c r="L23" s="12">
        <v>380</v>
      </c>
      <c r="M23" s="12"/>
      <c r="N23" s="12"/>
      <c r="O23" s="12"/>
      <c r="P23" s="17" t="s">
        <v>207</v>
      </c>
      <c r="Q23" s="17" t="s">
        <v>208</v>
      </c>
      <c r="R23" s="17" t="s">
        <v>209</v>
      </c>
      <c r="S23" s="17"/>
      <c r="T23" s="17"/>
    </row>
    <row r="24" ht="128" customHeight="1" spans="1:20">
      <c r="A24" s="16"/>
      <c r="B24" s="12">
        <v>18</v>
      </c>
      <c r="C24" s="12" t="s">
        <v>210</v>
      </c>
      <c r="D24" s="12" t="s">
        <v>211</v>
      </c>
      <c r="E24" s="12" t="s">
        <v>212</v>
      </c>
      <c r="F24" s="12" t="s">
        <v>213</v>
      </c>
      <c r="G24" s="12" t="s">
        <v>214</v>
      </c>
      <c r="H24" s="12" t="s">
        <v>215</v>
      </c>
      <c r="I24" s="12">
        <v>11500</v>
      </c>
      <c r="J24" s="12"/>
      <c r="K24" s="12"/>
      <c r="L24" s="12"/>
      <c r="M24" s="12"/>
      <c r="N24" s="12">
        <v>11500</v>
      </c>
      <c r="O24" s="12"/>
      <c r="P24" s="12" t="s">
        <v>216</v>
      </c>
      <c r="Q24" s="17"/>
      <c r="R24" s="17"/>
      <c r="S24" s="17"/>
      <c r="T24" s="17"/>
    </row>
    <row r="25" ht="96" customHeight="1" spans="1:20">
      <c r="A25" s="16"/>
      <c r="B25" s="12">
        <v>19</v>
      </c>
      <c r="C25" s="12" t="s">
        <v>217</v>
      </c>
      <c r="D25" s="12" t="s">
        <v>218</v>
      </c>
      <c r="E25" s="12" t="s">
        <v>219</v>
      </c>
      <c r="F25" s="17" t="s">
        <v>220</v>
      </c>
      <c r="G25" s="12" t="s">
        <v>221</v>
      </c>
      <c r="H25" s="12" t="s">
        <v>61</v>
      </c>
      <c r="I25" s="12">
        <v>390</v>
      </c>
      <c r="J25" s="12"/>
      <c r="K25" s="12"/>
      <c r="L25" s="12">
        <v>390</v>
      </c>
      <c r="M25" s="12"/>
      <c r="N25" s="12"/>
      <c r="O25" s="12"/>
      <c r="P25" s="17" t="s">
        <v>222</v>
      </c>
      <c r="Q25" s="34"/>
      <c r="R25" s="34"/>
      <c r="S25" s="34"/>
      <c r="T25" s="34"/>
    </row>
    <row r="26" ht="117" customHeight="1" spans="1:20">
      <c r="A26" s="16"/>
      <c r="B26" s="12">
        <v>20</v>
      </c>
      <c r="C26" s="12" t="s">
        <v>223</v>
      </c>
      <c r="D26" s="12" t="s">
        <v>224</v>
      </c>
      <c r="E26" s="12" t="s">
        <v>225</v>
      </c>
      <c r="F26" s="12" t="s">
        <v>226</v>
      </c>
      <c r="G26" s="12" t="s">
        <v>227</v>
      </c>
      <c r="H26" s="12" t="s">
        <v>61</v>
      </c>
      <c r="I26" s="12">
        <v>640</v>
      </c>
      <c r="J26" s="12"/>
      <c r="K26" s="12"/>
      <c r="L26" s="12">
        <v>640</v>
      </c>
      <c r="M26" s="12"/>
      <c r="N26" s="12"/>
      <c r="O26" s="12"/>
      <c r="P26" s="17" t="s">
        <v>228</v>
      </c>
      <c r="Q26" s="34"/>
      <c r="R26" s="34"/>
      <c r="S26" s="34"/>
      <c r="T26" s="34" t="s">
        <v>229</v>
      </c>
    </row>
    <row r="27" ht="119" customHeight="1" spans="1:20">
      <c r="A27" s="16"/>
      <c r="B27" s="12">
        <v>21</v>
      </c>
      <c r="C27" s="12" t="s">
        <v>230</v>
      </c>
      <c r="D27" s="12" t="s">
        <v>231</v>
      </c>
      <c r="E27" s="12" t="s">
        <v>232</v>
      </c>
      <c r="F27" s="12" t="s">
        <v>233</v>
      </c>
      <c r="G27" s="12" t="s">
        <v>234</v>
      </c>
      <c r="H27" s="12" t="s">
        <v>61</v>
      </c>
      <c r="I27" s="12">
        <v>960</v>
      </c>
      <c r="J27" s="12"/>
      <c r="K27" s="12"/>
      <c r="L27" s="12">
        <v>960</v>
      </c>
      <c r="M27" s="12"/>
      <c r="N27" s="12"/>
      <c r="O27" s="12"/>
      <c r="P27" s="17" t="s">
        <v>235</v>
      </c>
      <c r="Q27" s="34"/>
      <c r="R27" s="34"/>
      <c r="S27" s="34"/>
      <c r="T27" s="34" t="s">
        <v>229</v>
      </c>
    </row>
    <row r="28" ht="123" customHeight="1" spans="1:20">
      <c r="A28" s="16"/>
      <c r="B28" s="12">
        <v>22</v>
      </c>
      <c r="C28" s="12" t="s">
        <v>236</v>
      </c>
      <c r="D28" s="12" t="s">
        <v>237</v>
      </c>
      <c r="E28" s="12" t="s">
        <v>238</v>
      </c>
      <c r="F28" s="12" t="s">
        <v>239</v>
      </c>
      <c r="G28" s="12" t="s">
        <v>181</v>
      </c>
      <c r="H28" s="12" t="s">
        <v>61</v>
      </c>
      <c r="I28" s="12">
        <v>2500</v>
      </c>
      <c r="J28" s="12"/>
      <c r="K28" s="12"/>
      <c r="L28" s="12">
        <v>2500</v>
      </c>
      <c r="M28" s="12"/>
      <c r="N28" s="12"/>
      <c r="O28" s="12"/>
      <c r="P28" s="17" t="s">
        <v>240</v>
      </c>
      <c r="Q28" s="34"/>
      <c r="R28" s="34"/>
      <c r="S28" s="34"/>
      <c r="T28" s="34" t="s">
        <v>229</v>
      </c>
    </row>
    <row r="29" ht="332" customHeight="1" spans="2:20">
      <c r="B29" s="12">
        <v>23</v>
      </c>
      <c r="C29" s="12" t="s">
        <v>241</v>
      </c>
      <c r="D29" s="12" t="s">
        <v>242</v>
      </c>
      <c r="E29" s="12" t="s">
        <v>243</v>
      </c>
      <c r="F29" s="17" t="s">
        <v>244</v>
      </c>
      <c r="G29" s="12" t="s">
        <v>245</v>
      </c>
      <c r="H29" s="12" t="s">
        <v>246</v>
      </c>
      <c r="I29" s="12">
        <v>14000</v>
      </c>
      <c r="J29" s="12"/>
      <c r="K29" s="12">
        <v>6000</v>
      </c>
      <c r="L29" s="12">
        <v>8000</v>
      </c>
      <c r="M29" s="12"/>
      <c r="N29" s="12"/>
      <c r="O29" s="12"/>
      <c r="P29" s="17" t="s">
        <v>247</v>
      </c>
      <c r="Q29" s="17" t="s">
        <v>248</v>
      </c>
      <c r="R29" s="17" t="s">
        <v>249</v>
      </c>
      <c r="S29" s="17" t="s">
        <v>250</v>
      </c>
      <c r="T29" s="17" t="s">
        <v>251</v>
      </c>
    </row>
  </sheetData>
  <mergeCells count="23">
    <mergeCell ref="A1:T1"/>
    <mergeCell ref="I3:O3"/>
    <mergeCell ref="Q3:R3"/>
    <mergeCell ref="A3:A6"/>
    <mergeCell ref="B3:B6"/>
    <mergeCell ref="C3:C6"/>
    <mergeCell ref="D3:D6"/>
    <mergeCell ref="E3:E6"/>
    <mergeCell ref="F3:F6"/>
    <mergeCell ref="G3:G6"/>
    <mergeCell ref="H3:H6"/>
    <mergeCell ref="I4:I5"/>
    <mergeCell ref="J4:J5"/>
    <mergeCell ref="K4:K5"/>
    <mergeCell ref="L4:L5"/>
    <mergeCell ref="M4:M5"/>
    <mergeCell ref="N4:N5"/>
    <mergeCell ref="O4:O5"/>
    <mergeCell ref="P3:P6"/>
    <mergeCell ref="Q4:Q5"/>
    <mergeCell ref="R4:R5"/>
    <mergeCell ref="S3:S5"/>
    <mergeCell ref="T3:T6"/>
  </mergeCells>
  <pageMargins left="0.590277777777778" right="0.118055555555556" top="0.471527777777778" bottom="0.393055555555556" header="0.313888888888889" footer="0.393055555555556"/>
  <pageSetup paperSize="8" scale="58" firstPageNumber="29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调减</vt:lpstr>
      <vt:lpstr>调增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Administrator</cp:lastModifiedBy>
  <dcterms:created xsi:type="dcterms:W3CDTF">2023-08-21T09:28:48Z</dcterms:created>
  <dcterms:modified xsi:type="dcterms:W3CDTF">2023-08-21T09:30:03Z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A0C4B44CE4E54AA9834B8A8B5E9EEFB9_13</vt:lpwstr>
  </property>
  <property fmtid="{D5CDD505-2E9C-101B-9397-08002B2CF9AE}" pid="3" name="KSOProductBuildVer">
    <vt:lpwstr>2052-9.1.0.4167</vt:lpwstr>
  </property>
</Properties>
</file>